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" sheetId="1" r:id="rId1"/>
  </sheets>
  <definedNames>
    <definedName name="_xlnm.Print_Area" hidden="1">#N/A</definedName>
    <definedName name="_xlnm.Print_Titles" localSheetId="0">'2'!$4:$4</definedName>
  </definedNames>
  <calcPr calcId="144525"/>
</workbook>
</file>

<file path=xl/sharedStrings.xml><?xml version="1.0" encoding="utf-8"?>
<sst xmlns="http://schemas.openxmlformats.org/spreadsheetml/2006/main" count="64" uniqueCount="57">
  <si>
    <t>附件2</t>
  </si>
  <si>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年第二批车辆购置税收入补助资金明细表（危旧桥（危隧）改造）</t>
    </r>
  </si>
  <si>
    <t>市州</t>
  </si>
  <si>
    <t>项目名称</t>
  </si>
  <si>
    <t>金额（万元）</t>
  </si>
  <si>
    <t>合计</t>
  </si>
  <si>
    <t>长沙市</t>
  </si>
  <si>
    <t>小计</t>
  </si>
  <si>
    <t>G234大花桥（G234430182L0410）危旧桥改造</t>
  </si>
  <si>
    <t>G234唐公庙桥（G234430182L0420）危旧桥改造</t>
  </si>
  <si>
    <t>衡阳市</t>
  </si>
  <si>
    <t>G107三板桥（G107430421L1300）危旧桥改造</t>
  </si>
  <si>
    <t>G107弥罗桥（G107430421L1290）危旧桥改造</t>
  </si>
  <si>
    <t>邵阳市</t>
  </si>
  <si>
    <t>G207下渔溪桥（G207430522L1080）危旧桥改造</t>
  </si>
  <si>
    <t>G241板桥铺桥（G241430525L1870）危旧桥改造</t>
  </si>
  <si>
    <t>G241江南桥（G241430525L1860）危旧桥改造</t>
  </si>
  <si>
    <t>岳阳市</t>
  </si>
  <si>
    <t>G106黎王桥（G106430626L0130）危旧桥改造</t>
  </si>
  <si>
    <t>G536四丰一桥（G536430626L0190）危旧桥改造</t>
  </si>
  <si>
    <t>G107铜马桥（G107430681L0850）危旧桥改造</t>
  </si>
  <si>
    <t>常德市</t>
  </si>
  <si>
    <t>G353涔水大桥（G353430781L0410）危旧桥改造</t>
  </si>
  <si>
    <t>张家界市</t>
  </si>
  <si>
    <t>G353峪家桥（G353430822L1350）危旧桥改造</t>
  </si>
  <si>
    <t>郴州市</t>
  </si>
  <si>
    <t>G535长冲小桥（G535431022L0040）危旧桥改造</t>
  </si>
  <si>
    <t>G106周江桥（G106431027L1260）危旧桥改造</t>
  </si>
  <si>
    <t>永州市</t>
  </si>
  <si>
    <t>G207虎岩坝桥（G207431124L1600）危旧桥改造</t>
  </si>
  <si>
    <t>G357东风大桥（G357431124L0520）危旧桥改造</t>
  </si>
  <si>
    <t>G357白马大桥（G357431124L0470）危旧桥改造</t>
  </si>
  <si>
    <t>怀化市</t>
  </si>
  <si>
    <t>G241山溪滩桥（G241431222L1040）危旧桥改造</t>
  </si>
  <si>
    <t>G241交溪口桥（G241431222L1100）危旧桥改造</t>
  </si>
  <si>
    <t>G241鹿溪口桥（G241431222L1110）危旧桥改造</t>
  </si>
  <si>
    <t>G241枫香坪桥（G241431222L1000）危旧桥改造</t>
  </si>
  <si>
    <t>G356小桂村桥（G356431229L1310）危旧桥改造</t>
  </si>
  <si>
    <t>G320枳木界桥（G320431281L0650）危旧桥改造</t>
  </si>
  <si>
    <t>G320上杨家洞桥（G320431281L0610）危旧桥改造</t>
  </si>
  <si>
    <t>G320三湖桥（G320431281L0670）危旧桥改造</t>
  </si>
  <si>
    <t>G320两路口桥（G320431281L0760）危旧桥改造</t>
  </si>
  <si>
    <t>G320小溪桥（G320431281L0710）危旧桥改造</t>
  </si>
  <si>
    <t>G320上枳木槽桥（G320431281L0640）危旧桥改造</t>
  </si>
  <si>
    <t>G320杨家洞桥（G320431281L0600）危旧桥改造</t>
  </si>
  <si>
    <t>G320上桥湾桥（G320431281L0680）危旧桥改造</t>
  </si>
  <si>
    <t>G320山石洞二桥（G320431281L0750）危旧桥改造</t>
  </si>
  <si>
    <t>G320上响溪桥（G320431281L0630）危旧桥改造</t>
  </si>
  <si>
    <t>G320芦木溪桥（G320431281L0730）危旧桥改造</t>
  </si>
  <si>
    <t>G320一湖桥（G320431281L0660）危旧桥改造</t>
  </si>
  <si>
    <t>G320中响溪桥（G320431281L0620）危旧桥改造</t>
  </si>
  <si>
    <t>G320江口坳桥（G320431281L0700）危旧桥改造</t>
  </si>
  <si>
    <t>湘西土家族苗族自治州</t>
  </si>
  <si>
    <t>G352王村小桥（G352433127L0200）危旧桥改造</t>
  </si>
  <si>
    <t>G352新华中桥（G352433127L0170）危旧桥改造</t>
  </si>
  <si>
    <t>G352羊峰中桥（G352433127L0160）危旧桥改造</t>
  </si>
  <si>
    <t>G352石堤立交桥（G352433127L0150）危旧桥改造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</si>
</sst>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0" fontId="11" fillId="0" borderId="0" applyFill="false"/>
    <xf numFmtId="0" fontId="21" fillId="0" borderId="0"/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9" borderId="7" applyNumberFormat="false" applyAlignment="false" applyProtection="false">
      <alignment vertical="center"/>
    </xf>
    <xf numFmtId="0" fontId="25" fillId="20" borderId="13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0" borderId="0"/>
    <xf numFmtId="0" fontId="14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/>
    <xf numFmtId="0" fontId="15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0" borderId="0"/>
    <xf numFmtId="0" fontId="30" fillId="31" borderId="0" applyNumberFormat="false" applyBorder="false" applyAlignment="false" applyProtection="false">
      <alignment vertical="center"/>
    </xf>
    <xf numFmtId="0" fontId="20" fillId="9" borderId="11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/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13" borderId="11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27"/>
    <xf numFmtId="0" fontId="0" fillId="0" borderId="0" xfId="27" applyAlignment="true">
      <alignment wrapText="true"/>
    </xf>
    <xf numFmtId="0" fontId="0" fillId="0" borderId="0" xfId="27" applyAlignment="true">
      <alignment horizontal="center"/>
    </xf>
    <xf numFmtId="0" fontId="0" fillId="0" borderId="0" xfId="27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2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2" borderId="1" xfId="1" applyFont="true" applyFill="true" applyBorder="true" applyAlignment="true">
      <alignment horizontal="center" vertical="center" wrapText="true"/>
    </xf>
    <xf numFmtId="0" fontId="4" fillId="2" borderId="4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5" xfId="1" applyFont="true" applyFill="true" applyBorder="true" applyAlignment="true">
      <alignment horizontal="center" vertical="center" wrapText="true"/>
    </xf>
    <xf numFmtId="0" fontId="4" fillId="2" borderId="6" xfId="1" applyFont="true" applyFill="true" applyBorder="true" applyAlignment="true">
      <alignment horizontal="center" vertical="center" wrapText="true"/>
    </xf>
    <xf numFmtId="0" fontId="8" fillId="0" borderId="0" xfId="27" applyFont="true"/>
  </cellXfs>
  <cellStyles count="56">
    <cellStyle name="常规" xfId="0" builtinId="0"/>
    <cellStyle name="常规_Sheet1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_北京 10 3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普通_活用表_亿元表" xfId="38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常规_Sheet1_2014－2015干线投资测算表1105_附件2国省干线 2" xfId="48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13" workbookViewId="0">
      <selection activeCell="F21" sqref="F21"/>
    </sheetView>
  </sheetViews>
  <sheetFormatPr defaultColWidth="9" defaultRowHeight="13.5" outlineLevelCol="5"/>
  <cols>
    <col min="1" max="1" width="21.5" style="1" customWidth="true"/>
    <col min="2" max="2" width="45.875" style="2" customWidth="true"/>
    <col min="3" max="3" width="19.25" style="3" customWidth="true"/>
    <col min="4" max="16384" width="9" style="1"/>
  </cols>
  <sheetData>
    <row r="1" spans="1:1">
      <c r="A1" s="4" t="s">
        <v>0</v>
      </c>
    </row>
    <row r="2" ht="33" customHeight="true" spans="1:3">
      <c r="A2" s="5" t="s">
        <v>1</v>
      </c>
      <c r="B2" s="5"/>
      <c r="C2" s="5"/>
    </row>
    <row r="3" ht="21" spans="1:3">
      <c r="A3" s="6"/>
      <c r="B3" s="6"/>
      <c r="C3" s="6"/>
    </row>
    <row r="4" ht="14.25" spans="1:3">
      <c r="A4" s="7" t="s">
        <v>2</v>
      </c>
      <c r="B4" s="7" t="s">
        <v>3</v>
      </c>
      <c r="C4" s="7" t="s">
        <v>4</v>
      </c>
    </row>
    <row r="5" spans="1:6">
      <c r="A5" s="8" t="s">
        <v>5</v>
      </c>
      <c r="B5" s="9"/>
      <c r="C5" s="10">
        <f>C6+C9+C12+C16+C21+C20+C22+C25+C29+C49</f>
        <v>3025</v>
      </c>
      <c r="F5" s="19"/>
    </row>
    <row r="6" spans="1:3">
      <c r="A6" s="11" t="s">
        <v>6</v>
      </c>
      <c r="B6" s="11" t="s">
        <v>7</v>
      </c>
      <c r="C6" s="10">
        <f>C7+C8</f>
        <v>55</v>
      </c>
    </row>
    <row r="7" spans="1:3">
      <c r="A7" s="11"/>
      <c r="B7" s="12" t="s">
        <v>8</v>
      </c>
      <c r="C7" s="13">
        <v>18</v>
      </c>
    </row>
    <row r="8" spans="1:3">
      <c r="A8" s="11"/>
      <c r="B8" s="12" t="s">
        <v>9</v>
      </c>
      <c r="C8" s="13">
        <v>37</v>
      </c>
    </row>
    <row r="9" spans="1:3">
      <c r="A9" s="14" t="s">
        <v>10</v>
      </c>
      <c r="B9" s="14" t="s">
        <v>7</v>
      </c>
      <c r="C9" s="10">
        <f>C10+C11</f>
        <v>220</v>
      </c>
    </row>
    <row r="10" spans="1:3">
      <c r="A10" s="14"/>
      <c r="B10" s="12" t="s">
        <v>11</v>
      </c>
      <c r="C10" s="13">
        <v>134</v>
      </c>
    </row>
    <row r="11" spans="1:3">
      <c r="A11" s="14"/>
      <c r="B11" s="12" t="s">
        <v>12</v>
      </c>
      <c r="C11" s="13">
        <v>86</v>
      </c>
    </row>
    <row r="12" spans="1:3">
      <c r="A12" s="14" t="s">
        <v>13</v>
      </c>
      <c r="B12" s="14" t="s">
        <v>7</v>
      </c>
      <c r="C12" s="10">
        <f>C13+C14+C15</f>
        <v>146</v>
      </c>
    </row>
    <row r="13" spans="1:3">
      <c r="A13" s="14"/>
      <c r="B13" s="12" t="s">
        <v>14</v>
      </c>
      <c r="C13" s="13">
        <v>83</v>
      </c>
    </row>
    <row r="14" spans="1:3">
      <c r="A14" s="14"/>
      <c r="B14" s="12" t="s">
        <v>15</v>
      </c>
      <c r="C14" s="13">
        <v>31</v>
      </c>
    </row>
    <row r="15" spans="1:3">
      <c r="A15" s="14"/>
      <c r="B15" s="12" t="s">
        <v>16</v>
      </c>
      <c r="C15" s="13">
        <v>32</v>
      </c>
    </row>
    <row r="16" spans="1:3">
      <c r="A16" s="14" t="s">
        <v>17</v>
      </c>
      <c r="B16" s="14" t="s">
        <v>7</v>
      </c>
      <c r="C16" s="10">
        <f>C19+C17+C18</f>
        <v>229</v>
      </c>
    </row>
    <row r="17" spans="1:3">
      <c r="A17" s="14"/>
      <c r="B17" s="12" t="s">
        <v>18</v>
      </c>
      <c r="C17" s="13">
        <v>22</v>
      </c>
    </row>
    <row r="18" spans="1:3">
      <c r="A18" s="14"/>
      <c r="B18" s="12" t="s">
        <v>19</v>
      </c>
      <c r="C18" s="13">
        <v>175</v>
      </c>
    </row>
    <row r="19" spans="1:3">
      <c r="A19" s="14"/>
      <c r="B19" s="12" t="s">
        <v>20</v>
      </c>
      <c r="C19" s="13">
        <v>32</v>
      </c>
    </row>
    <row r="20" spans="1:3">
      <c r="A20" s="14" t="s">
        <v>21</v>
      </c>
      <c r="B20" s="12" t="s">
        <v>22</v>
      </c>
      <c r="C20" s="13">
        <v>793</v>
      </c>
    </row>
    <row r="21" spans="1:3">
      <c r="A21" s="14" t="s">
        <v>23</v>
      </c>
      <c r="B21" s="12" t="s">
        <v>24</v>
      </c>
      <c r="C21" s="13">
        <v>215</v>
      </c>
    </row>
    <row r="22" spans="1:3">
      <c r="A22" s="14" t="s">
        <v>25</v>
      </c>
      <c r="B22" s="14" t="s">
        <v>7</v>
      </c>
      <c r="C22" s="10">
        <f>C24+C23</f>
        <v>241</v>
      </c>
    </row>
    <row r="23" spans="1:3">
      <c r="A23" s="14"/>
      <c r="B23" s="12" t="s">
        <v>26</v>
      </c>
      <c r="C23" s="13">
        <v>142</v>
      </c>
    </row>
    <row r="24" spans="1:3">
      <c r="A24" s="14"/>
      <c r="B24" s="12" t="s">
        <v>27</v>
      </c>
      <c r="C24" s="13">
        <v>99</v>
      </c>
    </row>
    <row r="25" spans="1:3">
      <c r="A25" s="14" t="s">
        <v>28</v>
      </c>
      <c r="B25" s="14" t="s">
        <v>7</v>
      </c>
      <c r="C25" s="10">
        <f>C26+C27+C28</f>
        <v>176</v>
      </c>
    </row>
    <row r="26" spans="1:3">
      <c r="A26" s="14"/>
      <c r="B26" s="12" t="s">
        <v>29</v>
      </c>
      <c r="C26" s="13">
        <v>88</v>
      </c>
    </row>
    <row r="27" spans="1:3">
      <c r="A27" s="14"/>
      <c r="B27" s="12" t="s">
        <v>30</v>
      </c>
      <c r="C27" s="13">
        <v>26</v>
      </c>
    </row>
    <row r="28" spans="1:3">
      <c r="A28" s="14"/>
      <c r="B28" s="12" t="s">
        <v>31</v>
      </c>
      <c r="C28" s="13">
        <v>62</v>
      </c>
    </row>
    <row r="29" spans="1:3">
      <c r="A29" s="15" t="s">
        <v>32</v>
      </c>
      <c r="B29" s="16" t="s">
        <v>7</v>
      </c>
      <c r="C29" s="10">
        <f>C30+C31+C32+C33+C35+C36+C37+C38+C39+C40+C41+C42+C43+C44+C45+C46+C47+C48++++C34</f>
        <v>762</v>
      </c>
    </row>
    <row r="30" spans="1:3">
      <c r="A30" s="17"/>
      <c r="B30" s="12" t="s">
        <v>33</v>
      </c>
      <c r="C30" s="13">
        <v>34</v>
      </c>
    </row>
    <row r="31" spans="1:3">
      <c r="A31" s="17"/>
      <c r="B31" s="12" t="s">
        <v>34</v>
      </c>
      <c r="C31" s="13">
        <v>71</v>
      </c>
    </row>
    <row r="32" spans="1:3">
      <c r="A32" s="17"/>
      <c r="B32" s="12" t="s">
        <v>35</v>
      </c>
      <c r="C32" s="13">
        <v>71</v>
      </c>
    </row>
    <row r="33" spans="1:3">
      <c r="A33" s="17"/>
      <c r="B33" s="12" t="s">
        <v>36</v>
      </c>
      <c r="C33" s="13">
        <v>144</v>
      </c>
    </row>
    <row r="34" spans="1:3">
      <c r="A34" s="17"/>
      <c r="B34" s="12" t="s">
        <v>37</v>
      </c>
      <c r="C34" s="13">
        <v>26</v>
      </c>
    </row>
    <row r="35" spans="1:3">
      <c r="A35" s="17"/>
      <c r="B35" s="12" t="s">
        <v>38</v>
      </c>
      <c r="C35" s="13">
        <v>12</v>
      </c>
    </row>
    <row r="36" spans="1:3">
      <c r="A36" s="17"/>
      <c r="B36" s="12" t="s">
        <v>39</v>
      </c>
      <c r="C36" s="13">
        <v>37</v>
      </c>
    </row>
    <row r="37" spans="1:3">
      <c r="A37" s="17"/>
      <c r="B37" s="12" t="s">
        <v>40</v>
      </c>
      <c r="C37" s="13">
        <v>11</v>
      </c>
    </row>
    <row r="38" spans="1:3">
      <c r="A38" s="17"/>
      <c r="B38" s="12" t="s">
        <v>41</v>
      </c>
      <c r="C38" s="13">
        <v>11</v>
      </c>
    </row>
    <row r="39" spans="1:3">
      <c r="A39" s="17"/>
      <c r="B39" s="12" t="s">
        <v>42</v>
      </c>
      <c r="C39" s="13">
        <v>14</v>
      </c>
    </row>
    <row r="40" spans="1:3">
      <c r="A40" s="17"/>
      <c r="B40" s="12" t="s">
        <v>43</v>
      </c>
      <c r="C40" s="13">
        <v>25</v>
      </c>
    </row>
    <row r="41" spans="1:3">
      <c r="A41" s="17"/>
      <c r="B41" s="12" t="s">
        <v>44</v>
      </c>
      <c r="C41" s="13">
        <v>35</v>
      </c>
    </row>
    <row r="42" spans="1:3">
      <c r="A42" s="17"/>
      <c r="B42" s="12" t="s">
        <v>45</v>
      </c>
      <c r="C42" s="13">
        <v>27</v>
      </c>
    </row>
    <row r="43" spans="1:3">
      <c r="A43" s="17"/>
      <c r="B43" s="12" t="s">
        <v>46</v>
      </c>
      <c r="C43" s="13">
        <v>48</v>
      </c>
    </row>
    <row r="44" spans="1:3">
      <c r="A44" s="17"/>
      <c r="B44" s="12" t="s">
        <v>47</v>
      </c>
      <c r="C44" s="13">
        <v>26</v>
      </c>
    </row>
    <row r="45" spans="1:3">
      <c r="A45" s="17"/>
      <c r="B45" s="12" t="s">
        <v>48</v>
      </c>
      <c r="C45" s="13">
        <v>85</v>
      </c>
    </row>
    <row r="46" spans="1:3">
      <c r="A46" s="17"/>
      <c r="B46" s="12" t="s">
        <v>49</v>
      </c>
      <c r="C46" s="13">
        <v>11</v>
      </c>
    </row>
    <row r="47" spans="1:3">
      <c r="A47" s="17"/>
      <c r="B47" s="12" t="s">
        <v>50</v>
      </c>
      <c r="C47" s="13">
        <v>26</v>
      </c>
    </row>
    <row r="48" spans="1:3">
      <c r="A48" s="18"/>
      <c r="B48" s="12" t="s">
        <v>51</v>
      </c>
      <c r="C48" s="13">
        <v>48</v>
      </c>
    </row>
    <row r="49" spans="1:3">
      <c r="A49" s="14" t="s">
        <v>52</v>
      </c>
      <c r="B49" s="14" t="s">
        <v>7</v>
      </c>
      <c r="C49" s="10">
        <f>SUM(C50:C53)</f>
        <v>188</v>
      </c>
    </row>
    <row r="50" spans="1:3">
      <c r="A50" s="14"/>
      <c r="B50" s="12" t="s">
        <v>53</v>
      </c>
      <c r="C50" s="13">
        <v>63</v>
      </c>
    </row>
    <row r="51" spans="1:3">
      <c r="A51" s="14"/>
      <c r="B51" s="12" t="s">
        <v>54</v>
      </c>
      <c r="C51" s="13">
        <v>75</v>
      </c>
    </row>
    <row r="52" spans="1:3">
      <c r="A52" s="14"/>
      <c r="B52" s="12" t="s">
        <v>55</v>
      </c>
      <c r="C52" s="13">
        <v>25</v>
      </c>
    </row>
    <row r="53" spans="1:3">
      <c r="A53" s="14"/>
      <c r="B53" s="12" t="s">
        <v>56</v>
      </c>
      <c r="C53" s="13">
        <v>25</v>
      </c>
    </row>
  </sheetData>
  <mergeCells count="10">
    <mergeCell ref="A2:C2"/>
    <mergeCell ref="A5:B5"/>
    <mergeCell ref="A6:A8"/>
    <mergeCell ref="A9:A11"/>
    <mergeCell ref="A12:A15"/>
    <mergeCell ref="A16:A19"/>
    <mergeCell ref="A22:A24"/>
    <mergeCell ref="A25:A28"/>
    <mergeCell ref="A29:A48"/>
    <mergeCell ref="A49:A53"/>
  </mergeCells>
  <pageMargins left="0.747916666666667" right="0.708661417322835" top="0.748031496062992" bottom="0.748031496062992" header="0.31496062992126" footer="0.31496062992126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2022-12-13T16:20:00Z</dcterms:created>
  <dcterms:modified xsi:type="dcterms:W3CDTF">2023-05-31T15:48:15Z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