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 sheetId="1" r:id="rId1"/>
    <sheet name="Sheet3" sheetId="3" r:id="rId2"/>
  </sheets>
  <calcPr calcId="144525"/>
</workbook>
</file>

<file path=xl/sharedStrings.xml><?xml version="1.0" encoding="utf-8"?>
<sst xmlns="http://schemas.openxmlformats.org/spreadsheetml/2006/main" count="110" uniqueCount="110">
  <si>
    <t>附件</t>
  </si>
  <si>
    <r>
      <rPr>
        <sz val="16"/>
        <color theme="1"/>
        <rFont val="Times New Roman"/>
        <charset val="134"/>
      </rPr>
      <t>2023</t>
    </r>
    <r>
      <rPr>
        <sz val="16"/>
        <color theme="1"/>
        <rFont val="方正小标宋_GBK"/>
        <charset val="134"/>
      </rPr>
      <t>年城市燃气管道等老化更新改造和保障性安居工程专项（城市燃气管道等老化更新改造方向）中央预算内资金明细表</t>
    </r>
  </si>
  <si>
    <r>
      <rPr>
        <sz val="12"/>
        <rFont val="黑体"/>
        <charset val="134"/>
      </rPr>
      <t>市州</t>
    </r>
  </si>
  <si>
    <r>
      <rPr>
        <sz val="12"/>
        <rFont val="黑体"/>
        <charset val="134"/>
      </rPr>
      <t>县市区</t>
    </r>
  </si>
  <si>
    <r>
      <rPr>
        <sz val="12"/>
        <rFont val="黑体"/>
        <charset val="134"/>
      </rPr>
      <t>项目名称</t>
    </r>
  </si>
  <si>
    <r>
      <rPr>
        <sz val="12"/>
        <rFont val="黑体"/>
        <charset val="134"/>
      </rPr>
      <t>金额（万元）</t>
    </r>
  </si>
  <si>
    <r>
      <rPr>
        <b/>
        <sz val="11"/>
        <rFont val="仿宋_GB2312"/>
        <charset val="134"/>
      </rPr>
      <t>合计</t>
    </r>
  </si>
  <si>
    <r>
      <rPr>
        <b/>
        <sz val="11"/>
        <color theme="1"/>
        <rFont val="仿宋_GB2312"/>
        <charset val="134"/>
      </rPr>
      <t>长沙市</t>
    </r>
  </si>
  <si>
    <r>
      <rPr>
        <b/>
        <sz val="11"/>
        <color theme="1"/>
        <rFont val="仿宋_GB2312"/>
        <charset val="134"/>
      </rPr>
      <t>长沙市小计</t>
    </r>
  </si>
  <si>
    <r>
      <rPr>
        <sz val="11"/>
        <color theme="1"/>
        <rFont val="仿宋_GB2312"/>
        <charset val="134"/>
      </rPr>
      <t>浏阳市</t>
    </r>
  </si>
  <si>
    <r>
      <rPr>
        <sz val="11"/>
        <color theme="1"/>
        <rFont val="仿宋_GB2312"/>
        <charset val="134"/>
      </rPr>
      <t>浏阳市官渡片区供排水管道更新改造项目</t>
    </r>
  </si>
  <si>
    <r>
      <rPr>
        <sz val="11"/>
        <color theme="1"/>
        <rFont val="仿宋_GB2312"/>
        <charset val="134"/>
      </rPr>
      <t>浏阳市</t>
    </r>
    <r>
      <rPr>
        <sz val="11"/>
        <color theme="1"/>
        <rFont val="Times New Roman"/>
        <charset val="134"/>
      </rPr>
      <t>2023</t>
    </r>
    <r>
      <rPr>
        <sz val="11"/>
        <color theme="1"/>
        <rFont val="仿宋_GB2312"/>
        <charset val="134"/>
      </rPr>
      <t>年城区给水改造项目</t>
    </r>
  </si>
  <si>
    <r>
      <rPr>
        <sz val="11"/>
        <color theme="1"/>
        <rFont val="仿宋_GB2312"/>
        <charset val="134"/>
      </rPr>
      <t>浏阳市贝恩医疗集团中南总部周边供排水等管网改造项目</t>
    </r>
  </si>
  <si>
    <r>
      <rPr>
        <sz val="11"/>
        <color theme="1"/>
        <rFont val="仿宋_GB2312"/>
        <charset val="134"/>
      </rPr>
      <t>浏阳市中医院燃气改造项目</t>
    </r>
  </si>
  <si>
    <r>
      <rPr>
        <sz val="11"/>
        <color theme="1"/>
        <rFont val="仿宋_GB2312"/>
        <charset val="134"/>
      </rPr>
      <t>康万路与健寿大道交叉口至北盛大道雨水改造工程</t>
    </r>
  </si>
  <si>
    <r>
      <rPr>
        <sz val="11"/>
        <color theme="1"/>
        <rFont val="仿宋_GB2312"/>
        <charset val="134"/>
      </rPr>
      <t>健安大道（康万路</t>
    </r>
    <r>
      <rPr>
        <sz val="11"/>
        <color theme="1"/>
        <rFont val="Times New Roman"/>
        <charset val="134"/>
      </rPr>
      <t>-</t>
    </r>
    <r>
      <rPr>
        <sz val="11"/>
        <color theme="1"/>
        <rFont val="仿宋_GB2312"/>
        <charset val="134"/>
      </rPr>
      <t>石牛江）雨水改造工程</t>
    </r>
  </si>
  <si>
    <r>
      <rPr>
        <b/>
        <sz val="11"/>
        <color theme="1"/>
        <rFont val="仿宋_GB2312"/>
        <charset val="134"/>
      </rPr>
      <t>株洲市</t>
    </r>
  </si>
  <si>
    <r>
      <rPr>
        <sz val="11"/>
        <color theme="1"/>
        <rFont val="仿宋_GB2312"/>
        <charset val="134"/>
      </rPr>
      <t>茶陵县</t>
    </r>
  </si>
  <si>
    <r>
      <rPr>
        <sz val="11"/>
        <color theme="1"/>
        <rFont val="仿宋_GB2312"/>
        <charset val="134"/>
      </rPr>
      <t>茶陵县城区供水管网改造工程项目</t>
    </r>
  </si>
  <si>
    <r>
      <rPr>
        <b/>
        <sz val="11"/>
        <color theme="1"/>
        <rFont val="仿宋_GB2312"/>
        <charset val="134"/>
      </rPr>
      <t>湘潭市</t>
    </r>
  </si>
  <si>
    <r>
      <rPr>
        <b/>
        <sz val="11"/>
        <color theme="1"/>
        <rFont val="仿宋_GB2312"/>
        <charset val="134"/>
      </rPr>
      <t>湘潭市小计</t>
    </r>
  </si>
  <si>
    <r>
      <rPr>
        <sz val="11"/>
        <color theme="1"/>
        <rFont val="仿宋_GB2312"/>
        <charset val="134"/>
      </rPr>
      <t>雨湖区</t>
    </r>
  </si>
  <si>
    <r>
      <rPr>
        <sz val="11"/>
        <color theme="1"/>
        <rFont val="Times New Roman"/>
        <charset val="134"/>
      </rPr>
      <t>2022</t>
    </r>
    <r>
      <rPr>
        <sz val="11"/>
        <color theme="1"/>
        <rFont val="仿宋_GB2312"/>
        <charset val="134"/>
      </rPr>
      <t>年雨湖区东城区燃气管道老化更新改造项目</t>
    </r>
  </si>
  <si>
    <r>
      <rPr>
        <sz val="11"/>
        <color theme="1"/>
        <rFont val="Times New Roman"/>
        <charset val="134"/>
      </rPr>
      <t>2022</t>
    </r>
    <r>
      <rPr>
        <sz val="11"/>
        <color theme="1"/>
        <rFont val="仿宋_GB2312"/>
        <charset val="134"/>
      </rPr>
      <t>年雨湖区西城区燃气管道老化更新改造项目　</t>
    </r>
  </si>
  <si>
    <r>
      <rPr>
        <b/>
        <sz val="11"/>
        <color theme="1"/>
        <rFont val="仿宋_GB2312"/>
        <charset val="134"/>
      </rPr>
      <t>衡阳市</t>
    </r>
  </si>
  <si>
    <r>
      <rPr>
        <b/>
        <sz val="11"/>
        <color theme="1"/>
        <rFont val="仿宋_GB2312"/>
        <charset val="134"/>
      </rPr>
      <t>衡阳市小计</t>
    </r>
  </si>
  <si>
    <r>
      <rPr>
        <sz val="11"/>
        <color theme="1"/>
        <rFont val="仿宋_GB2312"/>
        <charset val="134"/>
      </rPr>
      <t>石鼓区小计</t>
    </r>
  </si>
  <si>
    <r>
      <rPr>
        <sz val="11"/>
        <color theme="1"/>
        <rFont val="仿宋_GB2312"/>
        <charset val="134"/>
      </rPr>
      <t>石鼓区</t>
    </r>
  </si>
  <si>
    <r>
      <rPr>
        <sz val="11"/>
        <color theme="1"/>
        <rFont val="仿宋_GB2312"/>
        <charset val="134"/>
      </rPr>
      <t>衡阳市石鼓区青山街道片区城市燃气管道更新改造项目</t>
    </r>
  </si>
  <si>
    <r>
      <rPr>
        <sz val="11"/>
        <color theme="1"/>
        <rFont val="仿宋_GB2312"/>
        <charset val="134"/>
      </rPr>
      <t>石鼓区黄沙湾街道片区城市燃气管道更新改造项目</t>
    </r>
  </si>
  <si>
    <r>
      <rPr>
        <sz val="11"/>
        <color theme="1"/>
        <rFont val="仿宋_GB2312"/>
        <charset val="134"/>
      </rPr>
      <t>衡山县小计</t>
    </r>
  </si>
  <si>
    <r>
      <rPr>
        <sz val="11"/>
        <color theme="1"/>
        <rFont val="仿宋_GB2312"/>
        <charset val="134"/>
      </rPr>
      <t>衡山县</t>
    </r>
  </si>
  <si>
    <r>
      <rPr>
        <sz val="11"/>
        <color theme="1"/>
        <rFont val="仿宋_GB2312"/>
        <charset val="134"/>
      </rPr>
      <t>衡山县青云新村片区燃气管道等老化更新改造建设项目</t>
    </r>
  </si>
  <si>
    <r>
      <rPr>
        <sz val="11"/>
        <color theme="1"/>
        <rFont val="仿宋_GB2312"/>
        <charset val="134"/>
      </rPr>
      <t>衡南县云集街道燃气管道老化更新改造项目</t>
    </r>
  </si>
  <si>
    <r>
      <rPr>
        <b/>
        <sz val="11"/>
        <color theme="1"/>
        <rFont val="仿宋_GB2312"/>
        <charset val="134"/>
      </rPr>
      <t>邵阳市</t>
    </r>
  </si>
  <si>
    <r>
      <rPr>
        <b/>
        <sz val="11"/>
        <color theme="1"/>
        <rFont val="仿宋_GB2312"/>
        <charset val="134"/>
      </rPr>
      <t>邵阳市小计</t>
    </r>
  </si>
  <si>
    <r>
      <rPr>
        <sz val="11"/>
        <color theme="1"/>
        <rFont val="仿宋_GB2312"/>
        <charset val="134"/>
      </rPr>
      <t>邵阳县</t>
    </r>
  </si>
  <si>
    <r>
      <rPr>
        <sz val="11"/>
        <color theme="1"/>
        <rFont val="仿宋_GB2312"/>
        <charset val="134"/>
      </rPr>
      <t>邵阳县城市供水管道和设施老化更新改造一期</t>
    </r>
  </si>
  <si>
    <r>
      <rPr>
        <sz val="11"/>
        <color theme="1"/>
        <rFont val="仿宋_GB2312"/>
        <charset val="134"/>
      </rPr>
      <t>新宁县</t>
    </r>
  </si>
  <si>
    <r>
      <rPr>
        <sz val="11"/>
        <color theme="1"/>
        <rFont val="仿宋_GB2312"/>
        <charset val="134"/>
      </rPr>
      <t>新宁县</t>
    </r>
    <r>
      <rPr>
        <sz val="11"/>
        <color theme="1"/>
        <rFont val="Times New Roman"/>
        <charset val="134"/>
      </rPr>
      <t>2022</t>
    </r>
    <r>
      <rPr>
        <sz val="11"/>
        <color theme="1"/>
        <rFont val="仿宋_GB2312"/>
        <charset val="134"/>
      </rPr>
      <t>年城市老旧供水管网更新改造项目</t>
    </r>
  </si>
  <si>
    <r>
      <rPr>
        <b/>
        <sz val="11"/>
        <color theme="1"/>
        <rFont val="仿宋_GB2312"/>
        <charset val="134"/>
      </rPr>
      <t>岳阳市</t>
    </r>
  </si>
  <si>
    <r>
      <rPr>
        <b/>
        <sz val="11"/>
        <color theme="1"/>
        <rFont val="仿宋_GB2312"/>
        <charset val="134"/>
      </rPr>
      <t>岳阳市小计</t>
    </r>
  </si>
  <si>
    <r>
      <rPr>
        <sz val="11"/>
        <color theme="1"/>
        <rFont val="仿宋_GB2312"/>
        <charset val="134"/>
      </rPr>
      <t>汨罗市小计</t>
    </r>
  </si>
  <si>
    <r>
      <rPr>
        <sz val="11"/>
        <color theme="1"/>
        <rFont val="仿宋_GB2312"/>
        <charset val="134"/>
      </rPr>
      <t>汨罗市</t>
    </r>
  </si>
  <si>
    <r>
      <rPr>
        <sz val="11"/>
        <color theme="1"/>
        <rFont val="仿宋_GB2312"/>
        <charset val="134"/>
      </rPr>
      <t>汨罗市茶园、山塘、高塘片区配套基础设施（城市燃气管道等老化更新改造）建设项目</t>
    </r>
  </si>
  <si>
    <r>
      <rPr>
        <sz val="11"/>
        <color theme="1"/>
        <rFont val="仿宋_GB2312"/>
        <charset val="134"/>
      </rPr>
      <t>汨罗市中天路片区燃气管道等老化更新改造建设项目</t>
    </r>
  </si>
  <si>
    <r>
      <rPr>
        <sz val="11"/>
        <color theme="1"/>
        <rFont val="仿宋_GB2312"/>
        <charset val="134"/>
      </rPr>
      <t>岳阳县小计</t>
    </r>
  </si>
  <si>
    <r>
      <rPr>
        <sz val="11"/>
        <color theme="1"/>
        <rFont val="仿宋_GB2312"/>
        <charset val="134"/>
      </rPr>
      <t>岳阳县</t>
    </r>
  </si>
  <si>
    <r>
      <rPr>
        <sz val="11"/>
        <color theme="1"/>
        <rFont val="仿宋_GB2312"/>
        <charset val="134"/>
      </rPr>
      <t>岳阳县城中片区燃气管道等老化更新改造工程项目</t>
    </r>
  </si>
  <si>
    <r>
      <rPr>
        <sz val="11"/>
        <color theme="1"/>
        <rFont val="仿宋_GB2312"/>
        <charset val="134"/>
      </rPr>
      <t>岳阳县城北片区燃气管道等老化更新改造工程项目</t>
    </r>
  </si>
  <si>
    <r>
      <rPr>
        <sz val="11"/>
        <color theme="1"/>
        <rFont val="仿宋_GB2312"/>
        <charset val="134"/>
      </rPr>
      <t>华容县</t>
    </r>
  </si>
  <si>
    <r>
      <rPr>
        <sz val="11"/>
        <color theme="1"/>
        <rFont val="仿宋_GB2312"/>
        <charset val="134"/>
      </rPr>
      <t>华容县原燃料公司家属楼改造配套基础设施城市燃气管道等老化更新改造项目</t>
    </r>
  </si>
  <si>
    <r>
      <rPr>
        <b/>
        <sz val="11"/>
        <color theme="1"/>
        <rFont val="仿宋_GB2312"/>
        <charset val="134"/>
      </rPr>
      <t>常德市</t>
    </r>
  </si>
  <si>
    <r>
      <rPr>
        <b/>
        <sz val="11"/>
        <color theme="1"/>
        <rFont val="仿宋_GB2312"/>
        <charset val="134"/>
      </rPr>
      <t>常德市小计</t>
    </r>
  </si>
  <si>
    <r>
      <rPr>
        <sz val="11"/>
        <color theme="1"/>
        <rFont val="仿宋_GB2312"/>
        <charset val="134"/>
      </rPr>
      <t>桃源县</t>
    </r>
  </si>
  <si>
    <r>
      <rPr>
        <sz val="11"/>
        <color theme="1"/>
        <rFont val="仿宋_GB2312"/>
        <charset val="134"/>
      </rPr>
      <t>桃源县城中</t>
    </r>
    <r>
      <rPr>
        <sz val="11"/>
        <color theme="1"/>
        <rFont val="Times New Roman"/>
        <charset val="134"/>
      </rPr>
      <t>B</t>
    </r>
    <r>
      <rPr>
        <sz val="11"/>
        <color theme="1"/>
        <rFont val="仿宋_GB2312"/>
        <charset val="134"/>
      </rPr>
      <t>区燃气管网提质改造项目</t>
    </r>
  </si>
  <si>
    <r>
      <rPr>
        <sz val="11"/>
        <color theme="1"/>
        <rFont val="仿宋_GB2312"/>
        <charset val="134"/>
      </rPr>
      <t>安乡县</t>
    </r>
  </si>
  <si>
    <r>
      <rPr>
        <sz val="11"/>
        <color theme="1"/>
        <rFont val="仿宋_GB2312"/>
        <charset val="134"/>
      </rPr>
      <t>安乡县西门口社区城市燃气管道等老化更新改造建设项目</t>
    </r>
  </si>
  <si>
    <r>
      <rPr>
        <sz val="11"/>
        <color theme="1"/>
        <rFont val="仿宋_GB2312"/>
        <charset val="134"/>
      </rPr>
      <t>津市市</t>
    </r>
  </si>
  <si>
    <r>
      <rPr>
        <sz val="11"/>
        <color theme="1"/>
        <rFont val="仿宋_GB2312"/>
        <charset val="134"/>
      </rPr>
      <t>津市市</t>
    </r>
    <r>
      <rPr>
        <sz val="11"/>
        <color theme="1"/>
        <rFont val="Times New Roman"/>
        <charset val="134"/>
      </rPr>
      <t>2022</t>
    </r>
    <r>
      <rPr>
        <sz val="11"/>
        <color theme="1"/>
        <rFont val="仿宋_GB2312"/>
        <charset val="134"/>
      </rPr>
      <t>年管网更新改造及配套设施建设项目</t>
    </r>
  </si>
  <si>
    <r>
      <rPr>
        <sz val="11"/>
        <color theme="1"/>
        <rFont val="仿宋_GB2312"/>
        <charset val="134"/>
      </rPr>
      <t>汉寿县</t>
    </r>
  </si>
  <si>
    <r>
      <rPr>
        <sz val="11"/>
        <color theme="1"/>
        <rFont val="仿宋_GB2312"/>
        <charset val="134"/>
      </rPr>
      <t>汉寿县龙阳街道燃气管网提质改造项目</t>
    </r>
  </si>
  <si>
    <r>
      <rPr>
        <b/>
        <sz val="11"/>
        <color theme="1"/>
        <rFont val="仿宋_GB2312"/>
        <charset val="134"/>
      </rPr>
      <t>张家界市</t>
    </r>
  </si>
  <si>
    <r>
      <rPr>
        <b/>
        <sz val="11"/>
        <color theme="1"/>
        <rFont val="仿宋_GB2312"/>
        <charset val="134"/>
      </rPr>
      <t>张家界市小计</t>
    </r>
  </si>
  <si>
    <r>
      <rPr>
        <sz val="11"/>
        <color theme="1"/>
        <rFont val="仿宋_GB2312"/>
        <charset val="134"/>
      </rPr>
      <t>张家界市本级</t>
    </r>
  </si>
  <si>
    <r>
      <rPr>
        <sz val="11"/>
        <color theme="1"/>
        <rFont val="仿宋_GB2312"/>
        <charset val="134"/>
      </rPr>
      <t>张家界市中心城区老旧供水管（水泥管、灰口铸铁管）改造项目　</t>
    </r>
  </si>
  <si>
    <r>
      <rPr>
        <sz val="11"/>
        <color theme="1"/>
        <rFont val="仿宋_GB2312"/>
        <charset val="134"/>
      </rPr>
      <t>慈利县小计</t>
    </r>
  </si>
  <si>
    <r>
      <rPr>
        <sz val="11"/>
        <color theme="1"/>
        <rFont val="仿宋_GB2312"/>
        <charset val="134"/>
      </rPr>
      <t>慈利县</t>
    </r>
  </si>
  <si>
    <r>
      <rPr>
        <sz val="11"/>
        <color theme="1"/>
        <rFont val="仿宋_GB2312"/>
        <charset val="134"/>
      </rPr>
      <t>慈利县青盛门片区城市燃气管道老化更新改造工程</t>
    </r>
  </si>
  <si>
    <r>
      <rPr>
        <sz val="11"/>
        <color theme="1"/>
        <rFont val="仿宋_GB2312"/>
        <charset val="134"/>
      </rPr>
      <t>慈利县笔架路沿线（光明路口至荷花路口）城市管道老化更新改造项目</t>
    </r>
  </si>
  <si>
    <r>
      <rPr>
        <sz val="11"/>
        <color theme="1"/>
        <rFont val="仿宋_GB2312"/>
        <charset val="134"/>
      </rPr>
      <t>慈利县零阳街道片区管道老化更新改造项目</t>
    </r>
  </si>
  <si>
    <r>
      <rPr>
        <b/>
        <sz val="11"/>
        <color theme="1"/>
        <rFont val="仿宋_GB2312"/>
        <charset val="134"/>
      </rPr>
      <t>益阳市</t>
    </r>
  </si>
  <si>
    <r>
      <rPr>
        <b/>
        <sz val="11"/>
        <color theme="1"/>
        <rFont val="仿宋_GB2312"/>
        <charset val="134"/>
      </rPr>
      <t>益阳市小计</t>
    </r>
  </si>
  <si>
    <r>
      <rPr>
        <sz val="11"/>
        <color theme="1"/>
        <rFont val="仿宋_GB2312"/>
        <charset val="134"/>
      </rPr>
      <t>资阳区</t>
    </r>
  </si>
  <si>
    <r>
      <rPr>
        <sz val="11"/>
        <color theme="1"/>
        <rFont val="仿宋_GB2312"/>
        <charset val="134"/>
      </rPr>
      <t>资阳区东片区城市燃气管道老化更新建设项目一期（床单厂家属区</t>
    </r>
    <r>
      <rPr>
        <sz val="11"/>
        <color theme="1"/>
        <rFont val="Times New Roman"/>
        <charset val="134"/>
      </rPr>
      <t>)</t>
    </r>
  </si>
  <si>
    <r>
      <rPr>
        <sz val="11"/>
        <color theme="1"/>
        <rFont val="仿宋_GB2312"/>
        <charset val="134"/>
      </rPr>
      <t>沅江市</t>
    </r>
  </si>
  <si>
    <r>
      <rPr>
        <sz val="11"/>
        <color theme="1"/>
        <rFont val="仿宋_GB2312"/>
        <charset val="134"/>
      </rPr>
      <t>沅江市王家亭片区燃气管道等老化更新改造项目</t>
    </r>
  </si>
  <si>
    <r>
      <rPr>
        <sz val="11"/>
        <color theme="1"/>
        <rFont val="仿宋_GB2312"/>
        <charset val="134"/>
      </rPr>
      <t>南县</t>
    </r>
  </si>
  <si>
    <r>
      <rPr>
        <sz val="11"/>
        <color theme="1"/>
        <rFont val="仿宋_GB2312"/>
        <charset val="134"/>
      </rPr>
      <t>南县城区燃气管道等老化更新改造项目（永安片区）</t>
    </r>
  </si>
  <si>
    <r>
      <rPr>
        <b/>
        <sz val="11"/>
        <color theme="1"/>
        <rFont val="仿宋_GB2312"/>
        <charset val="134"/>
      </rPr>
      <t>永州市</t>
    </r>
  </si>
  <si>
    <r>
      <rPr>
        <sz val="11"/>
        <color theme="1"/>
        <rFont val="仿宋_GB2312"/>
        <charset val="134"/>
      </rPr>
      <t>冷水滩区</t>
    </r>
  </si>
  <si>
    <r>
      <rPr>
        <sz val="11"/>
        <color theme="1"/>
        <rFont val="仿宋_GB2312"/>
        <charset val="134"/>
      </rPr>
      <t>冷水滩高科园西片管道改造工程</t>
    </r>
  </si>
  <si>
    <r>
      <rPr>
        <b/>
        <sz val="11"/>
        <color theme="1"/>
        <rFont val="仿宋_GB2312"/>
        <charset val="134"/>
      </rPr>
      <t>郴州市</t>
    </r>
  </si>
  <si>
    <r>
      <rPr>
        <b/>
        <sz val="11"/>
        <color theme="1"/>
        <rFont val="仿宋_GB2312"/>
        <charset val="134"/>
      </rPr>
      <t>郴州市小计</t>
    </r>
  </si>
  <si>
    <r>
      <rPr>
        <sz val="11"/>
        <color theme="1"/>
        <rFont val="仿宋_GB2312"/>
        <charset val="134"/>
      </rPr>
      <t>资兴市小计</t>
    </r>
  </si>
  <si>
    <r>
      <rPr>
        <sz val="11"/>
        <color theme="1"/>
        <rFont val="仿宋_GB2312"/>
        <charset val="134"/>
      </rPr>
      <t>资兴市</t>
    </r>
  </si>
  <si>
    <r>
      <rPr>
        <sz val="11"/>
        <color theme="1"/>
        <rFont val="仿宋_GB2312"/>
        <charset val="134"/>
      </rPr>
      <t>资兴市永丰社区及中医院片区燃气管道老化更新改造项目</t>
    </r>
  </si>
  <si>
    <r>
      <rPr>
        <sz val="11"/>
        <color theme="1"/>
        <rFont val="仿宋_GB2312"/>
        <charset val="134"/>
      </rPr>
      <t>资兴市文锋路片区燃气管道老化更新改造项目　</t>
    </r>
  </si>
  <si>
    <r>
      <rPr>
        <sz val="11"/>
        <color theme="1"/>
        <rFont val="仿宋_GB2312"/>
        <charset val="134"/>
      </rPr>
      <t>资兴市唐洞工商所片区燃气管道老化更新改造项目</t>
    </r>
  </si>
  <si>
    <r>
      <rPr>
        <sz val="11"/>
        <color theme="1"/>
        <rFont val="仿宋_GB2312"/>
        <charset val="134"/>
      </rPr>
      <t>资兴市交通局片区燃气管道老化更新改造项目</t>
    </r>
  </si>
  <si>
    <r>
      <rPr>
        <sz val="11"/>
        <color theme="1"/>
        <rFont val="仿宋_GB2312"/>
        <charset val="134"/>
      </rPr>
      <t>临武县</t>
    </r>
  </si>
  <si>
    <r>
      <rPr>
        <sz val="11"/>
        <color rgb="FF000000"/>
        <rFont val="仿宋_GB2312"/>
        <charset val="134"/>
      </rPr>
      <t>临武大江山社区燃气管道及供水、排水管道老化更新改造项目</t>
    </r>
  </si>
  <si>
    <r>
      <rPr>
        <sz val="11"/>
        <color theme="1"/>
        <rFont val="仿宋_GB2312"/>
        <charset val="134"/>
      </rPr>
      <t>桂阳县小计</t>
    </r>
  </si>
  <si>
    <r>
      <rPr>
        <sz val="11"/>
        <color theme="1"/>
        <rFont val="仿宋_GB2312"/>
        <charset val="134"/>
      </rPr>
      <t>桂阳县</t>
    </r>
  </si>
  <si>
    <r>
      <rPr>
        <sz val="11"/>
        <color theme="1"/>
        <rFont val="仿宋_GB2312"/>
        <charset val="134"/>
      </rPr>
      <t>桂阳县鹿峰街道东塔社区居民区燃气管道老化更新改造项目</t>
    </r>
  </si>
  <si>
    <r>
      <rPr>
        <sz val="11"/>
        <color theme="1"/>
        <rFont val="仿宋_GB2312"/>
        <charset val="134"/>
      </rPr>
      <t>桂阳县龙潭街道五云观社区居民区燃气管道老化更新改造项目</t>
    </r>
  </si>
  <si>
    <r>
      <rPr>
        <sz val="11"/>
        <color theme="1"/>
        <rFont val="仿宋_GB2312"/>
        <charset val="134"/>
      </rPr>
      <t>汝城县</t>
    </r>
  </si>
  <si>
    <r>
      <rPr>
        <sz val="11"/>
        <color theme="1"/>
        <rFont val="仿宋_GB2312"/>
        <charset val="134"/>
      </rPr>
      <t>汝城县卢阳大道西片城市燃气管道等老化更新改造项目</t>
    </r>
  </si>
  <si>
    <r>
      <rPr>
        <b/>
        <sz val="11"/>
        <color theme="1"/>
        <rFont val="仿宋_GB2312"/>
        <charset val="134"/>
      </rPr>
      <t>怀化市</t>
    </r>
  </si>
  <si>
    <r>
      <rPr>
        <b/>
        <sz val="11"/>
        <color theme="1"/>
        <rFont val="仿宋_GB2312"/>
        <charset val="134"/>
      </rPr>
      <t>怀化市小计</t>
    </r>
  </si>
  <si>
    <r>
      <rPr>
        <sz val="11"/>
        <color theme="1"/>
        <rFont val="仿宋_GB2312"/>
        <charset val="134"/>
      </rPr>
      <t>洪江区</t>
    </r>
  </si>
  <si>
    <r>
      <rPr>
        <sz val="11"/>
        <color theme="1"/>
        <rFont val="仿宋_GB2312"/>
        <charset val="134"/>
      </rPr>
      <t>洪江区给水管网改造工程</t>
    </r>
  </si>
  <si>
    <r>
      <rPr>
        <sz val="11"/>
        <color theme="1"/>
        <rFont val="仿宋_GB2312"/>
        <charset val="134"/>
      </rPr>
      <t>新晃县</t>
    </r>
  </si>
  <si>
    <r>
      <rPr>
        <sz val="11"/>
        <color theme="1"/>
        <rFont val="仿宋_GB2312"/>
        <charset val="134"/>
      </rPr>
      <t>新晃侗族自治县旧城区排水防涝雨污分流管网建设工程</t>
    </r>
  </si>
  <si>
    <r>
      <rPr>
        <b/>
        <sz val="11"/>
        <color theme="1"/>
        <rFont val="仿宋_GB2312"/>
        <charset val="134"/>
      </rPr>
      <t>娄底市</t>
    </r>
  </si>
  <si>
    <r>
      <rPr>
        <sz val="11"/>
        <color theme="1"/>
        <rFont val="仿宋_GB2312"/>
        <charset val="134"/>
      </rPr>
      <t>新化县</t>
    </r>
  </si>
  <si>
    <r>
      <rPr>
        <sz val="11"/>
        <color theme="1"/>
        <rFont val="仿宋_GB2312"/>
        <charset val="134"/>
      </rPr>
      <t>新化县望城社区（河东北）燃气管道老化更新改造项目</t>
    </r>
  </si>
  <si>
    <r>
      <rPr>
        <b/>
        <sz val="11"/>
        <color theme="1"/>
        <rFont val="仿宋_GB2312"/>
        <charset val="134"/>
      </rPr>
      <t>湘西土家族苗族自治州</t>
    </r>
  </si>
  <si>
    <r>
      <rPr>
        <sz val="11"/>
        <color theme="1"/>
        <rFont val="仿宋_GB2312"/>
        <charset val="134"/>
      </rPr>
      <t>吉首市</t>
    </r>
  </si>
  <si>
    <r>
      <rPr>
        <sz val="11"/>
        <color theme="1"/>
        <rFont val="仿宋_GB2312"/>
        <charset val="134"/>
      </rPr>
      <t>吉首市</t>
    </r>
    <r>
      <rPr>
        <sz val="11"/>
        <color theme="1"/>
        <rFont val="Times New Roman"/>
        <charset val="134"/>
      </rPr>
      <t>2023</t>
    </r>
    <r>
      <rPr>
        <sz val="11"/>
        <color theme="1"/>
        <rFont val="仿宋_GB2312"/>
        <charset val="134"/>
      </rPr>
      <t>年城市燃气管道等老化更新改造项目</t>
    </r>
  </si>
</sst>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7">
    <font>
      <sz val="11"/>
      <color theme="1"/>
      <name val="宋体"/>
      <charset val="134"/>
      <scheme val="minor"/>
    </font>
    <font>
      <sz val="11"/>
      <color theme="1"/>
      <name val="Times New Roman"/>
      <charset val="134"/>
    </font>
    <font>
      <sz val="10"/>
      <name val="Times New Roman"/>
      <charset val="134"/>
    </font>
    <font>
      <sz val="12"/>
      <color theme="1"/>
      <name val="黑体"/>
      <charset val="134"/>
    </font>
    <font>
      <sz val="16"/>
      <color theme="1"/>
      <name val="Times New Roman"/>
      <charset val="134"/>
    </font>
    <font>
      <sz val="12"/>
      <name val="Times New Roman"/>
      <charset val="134"/>
    </font>
    <font>
      <b/>
      <sz val="11"/>
      <name val="Times New Roman"/>
      <charset val="134"/>
    </font>
    <font>
      <b/>
      <sz val="11"/>
      <color theme="1"/>
      <name val="Times New Roman"/>
      <charset val="134"/>
    </font>
    <font>
      <sz val="11"/>
      <color rgb="FF000000"/>
      <name val="Times New Roman"/>
      <charset val="134"/>
    </font>
    <font>
      <sz val="11"/>
      <color theme="0"/>
      <name val="宋体"/>
      <charset val="0"/>
      <scheme val="minor"/>
    </font>
    <font>
      <sz val="11"/>
      <color rgb="FF3F3F76"/>
      <name val="宋体"/>
      <charset val="0"/>
      <scheme val="minor"/>
    </font>
    <font>
      <b/>
      <sz val="13"/>
      <color theme="3"/>
      <name val="宋体"/>
      <charset val="134"/>
      <scheme val="minor"/>
    </font>
    <font>
      <sz val="12"/>
      <name val="宋体"/>
      <charset val="134"/>
    </font>
    <font>
      <sz val="11"/>
      <color theme="1"/>
      <name val="宋体"/>
      <charset val="0"/>
      <scheme val="minor"/>
    </font>
    <font>
      <b/>
      <sz val="11"/>
      <color theme="3"/>
      <name val="宋体"/>
      <charset val="134"/>
      <scheme val="minor"/>
    </font>
    <font>
      <sz val="11"/>
      <color rgb="FF9C0006"/>
      <name val="宋体"/>
      <charset val="0"/>
      <scheme val="minor"/>
    </font>
    <font>
      <sz val="11"/>
      <color theme="1"/>
      <name val="Tahoma"/>
      <charset val="134"/>
    </font>
    <font>
      <b/>
      <sz val="11"/>
      <color rgb="FF3F3F3F"/>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sz val="11"/>
      <color rgb="FF000000"/>
      <name val="宋体"/>
      <charset val="134"/>
    </font>
    <font>
      <b/>
      <sz val="18"/>
      <color theme="3"/>
      <name val="宋体"/>
      <charset val="134"/>
      <scheme val="minor"/>
    </font>
    <font>
      <b/>
      <sz val="11"/>
      <color theme="1"/>
      <name val="宋体"/>
      <charset val="0"/>
      <scheme val="minor"/>
    </font>
    <font>
      <sz val="11"/>
      <color rgb="FFFA7D00"/>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sz val="16"/>
      <color theme="1"/>
      <name val="方正小标宋_GBK"/>
      <charset val="134"/>
    </font>
    <font>
      <sz val="12"/>
      <name val="黑体"/>
      <charset val="134"/>
    </font>
    <font>
      <b/>
      <sz val="11"/>
      <name val="仿宋_GB2312"/>
      <charset val="134"/>
    </font>
    <font>
      <b/>
      <sz val="11"/>
      <color theme="1"/>
      <name val="仿宋_GB2312"/>
      <charset val="134"/>
    </font>
    <font>
      <sz val="11"/>
      <color theme="1"/>
      <name val="仿宋_GB2312"/>
      <charset val="134"/>
    </font>
    <font>
      <sz val="11"/>
      <color rgb="FF000000"/>
      <name val="仿宋_GB2312"/>
      <charset val="134"/>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rgb="FFFFCC9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bgColor indexed="64"/>
      </patternFill>
    </fill>
    <fill>
      <patternFill patternType="solid">
        <fgColor rgb="FFF2F2F2"/>
        <bgColor indexed="64"/>
      </patternFill>
    </fill>
    <fill>
      <patternFill patternType="solid">
        <fgColor theme="4" tint="0.399975585192419"/>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rgb="FFFFEB9C"/>
        <bgColor indexed="64"/>
      </patternFill>
    </fill>
    <fill>
      <patternFill patternType="solid">
        <fgColor theme="6"/>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s>
  <borders count="17">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9">
    <xf numFmtId="0" fontId="0" fillId="0" borderId="0"/>
    <xf numFmtId="0" fontId="0" fillId="0" borderId="0">
      <alignment vertical="center"/>
    </xf>
    <xf numFmtId="0" fontId="12" fillId="0" borderId="0">
      <alignment vertical="center"/>
    </xf>
    <xf numFmtId="0" fontId="12" fillId="0" borderId="0">
      <alignment vertical="center"/>
    </xf>
    <xf numFmtId="0" fontId="0" fillId="0" borderId="0">
      <alignment vertical="center"/>
    </xf>
    <xf numFmtId="0" fontId="16" fillId="0" borderId="0"/>
    <xf numFmtId="0" fontId="9" fillId="20"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7" fillId="15" borderId="13" applyNumberFormat="false" applyAlignment="false" applyProtection="false">
      <alignment vertical="center"/>
    </xf>
    <xf numFmtId="0" fontId="18" fillId="17" borderId="14" applyNumberFormat="false" applyAlignment="false" applyProtection="false">
      <alignment vertical="center"/>
    </xf>
    <xf numFmtId="0" fontId="15" fillId="11" borderId="0" applyNumberFormat="false" applyBorder="false" applyAlignment="false" applyProtection="false">
      <alignment vertical="center"/>
    </xf>
    <xf numFmtId="0" fontId="19" fillId="0" borderId="10"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1" fillId="0" borderId="10" applyNumberFormat="false" applyFill="false" applyAlignment="false" applyProtection="false">
      <alignment vertical="center"/>
    </xf>
    <xf numFmtId="0" fontId="13"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0" borderId="0">
      <alignment vertical="center"/>
    </xf>
    <xf numFmtId="0" fontId="13" fillId="9"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9" fillId="19" borderId="0" applyNumberFormat="false" applyBorder="false" applyAlignment="false" applyProtection="false">
      <alignment vertical="center"/>
    </xf>
    <xf numFmtId="0" fontId="14" fillId="0" borderId="11" applyNumberFormat="false" applyFill="false" applyAlignment="false" applyProtection="false">
      <alignment vertical="center"/>
    </xf>
    <xf numFmtId="0" fontId="0" fillId="0" borderId="0">
      <alignment vertical="center"/>
    </xf>
    <xf numFmtId="0" fontId="24" fillId="0" borderId="15" applyNumberFormat="false" applyFill="false" applyAlignment="false" applyProtection="false">
      <alignment vertical="center"/>
    </xf>
    <xf numFmtId="0" fontId="13" fillId="25" borderId="0" applyNumberFormat="false" applyBorder="false" applyAlignment="false" applyProtection="false">
      <alignment vertical="center"/>
    </xf>
    <xf numFmtId="0" fontId="22" fillId="0" borderId="0">
      <protection locked="false"/>
    </xf>
    <xf numFmtId="0" fontId="13" fillId="26"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3" fillId="22" borderId="0" applyNumberFormat="false" applyBorder="false" applyAlignment="false" applyProtection="false">
      <alignment vertical="center"/>
    </xf>
    <xf numFmtId="0" fontId="12" fillId="0" borderId="0">
      <alignment vertical="center"/>
    </xf>
    <xf numFmtId="0" fontId="25" fillId="0" borderId="1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1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alignment vertical="center"/>
    </xf>
    <xf numFmtId="0" fontId="13" fillId="24" borderId="0" applyNumberFormat="false" applyBorder="false" applyAlignment="false" applyProtection="false">
      <alignment vertical="center"/>
    </xf>
    <xf numFmtId="0" fontId="0" fillId="12" borderId="12" applyNumberFormat="false" applyFont="false" applyAlignment="false" applyProtection="false">
      <alignment vertical="center"/>
    </xf>
    <xf numFmtId="0" fontId="9" fillId="31"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30" fillId="15" borderId="9" applyNumberFormat="false" applyAlignment="false" applyProtection="false">
      <alignment vertical="center"/>
    </xf>
    <xf numFmtId="0" fontId="9"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0" fillId="4" borderId="9" applyNumberFormat="false" applyAlignment="false" applyProtection="false">
      <alignment vertical="center"/>
    </xf>
    <xf numFmtId="0" fontId="13" fillId="18"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3" fillId="28" borderId="0" applyNumberFormat="false" applyBorder="false" applyAlignment="false" applyProtection="false">
      <alignment vertical="center"/>
    </xf>
  </cellStyleXfs>
  <cellXfs count="24">
    <xf numFmtId="0" fontId="0" fillId="0" borderId="0" xfId="0"/>
    <xf numFmtId="0" fontId="1" fillId="0" borderId="0" xfId="0" applyFont="true"/>
    <xf numFmtId="0" fontId="2" fillId="0" borderId="0" xfId="0" applyFont="true" applyFill="true" applyAlignment="true">
      <alignment horizontal="center" vertical="center"/>
    </xf>
    <xf numFmtId="0" fontId="2" fillId="0" borderId="0" xfId="0" applyFont="true" applyFill="true" applyAlignment="true">
      <alignment vertical="center" wrapText="true"/>
    </xf>
    <xf numFmtId="0" fontId="3" fillId="0" borderId="0" xfId="0" applyFont="true" applyAlignment="true">
      <alignment horizontal="center"/>
    </xf>
    <xf numFmtId="0" fontId="4" fillId="2" borderId="1" xfId="0" applyFont="true" applyFill="true" applyBorder="true" applyAlignment="true">
      <alignment horizontal="center" vertical="center" wrapText="true"/>
    </xf>
    <xf numFmtId="0" fontId="5" fillId="2" borderId="2" xfId="0" applyFont="true" applyFill="true" applyBorder="true" applyAlignment="true">
      <alignment horizontal="center" vertical="center" wrapText="true"/>
    </xf>
    <xf numFmtId="0" fontId="6" fillId="2" borderId="3" xfId="0" applyFont="true" applyFill="true" applyBorder="true" applyAlignment="true">
      <alignment horizontal="center" vertical="center" wrapText="true"/>
    </xf>
    <xf numFmtId="0" fontId="6" fillId="2" borderId="4" xfId="0" applyFont="true" applyFill="true" applyBorder="true" applyAlignment="true">
      <alignment horizontal="center" vertical="center" wrapText="true"/>
    </xf>
    <xf numFmtId="0" fontId="6" fillId="2" borderId="5" xfId="0" applyFont="true" applyFill="true" applyBorder="true" applyAlignment="true">
      <alignment horizontal="center" vertical="center" wrapText="true"/>
    </xf>
    <xf numFmtId="0" fontId="7" fillId="2" borderId="2" xfId="0" applyFont="true" applyFill="true" applyBorder="true" applyAlignment="true">
      <alignment horizontal="center" vertical="center" wrapText="true"/>
    </xf>
    <xf numFmtId="0" fontId="7" fillId="2" borderId="6" xfId="0" applyFont="true" applyFill="true" applyBorder="true" applyAlignment="true">
      <alignment horizontal="center" vertical="center"/>
    </xf>
    <xf numFmtId="0" fontId="7" fillId="2" borderId="3" xfId="0" applyFont="true" applyFill="true" applyBorder="true" applyAlignment="true">
      <alignment horizontal="center" vertical="center" wrapText="true"/>
    </xf>
    <xf numFmtId="0" fontId="7" fillId="2" borderId="5" xfId="0" applyFont="true" applyFill="true" applyBorder="true" applyAlignment="true">
      <alignment horizontal="center" vertical="center" wrapText="true"/>
    </xf>
    <xf numFmtId="0" fontId="1" fillId="2" borderId="7" xfId="0" applyFont="true" applyFill="true" applyBorder="true" applyAlignment="true">
      <alignment horizontal="center" vertical="center" wrapText="true"/>
    </xf>
    <xf numFmtId="0" fontId="1" fillId="2" borderId="2" xfId="0" applyFont="true" applyFill="true" applyBorder="true" applyAlignment="true">
      <alignment horizontal="center" vertical="center" wrapText="true"/>
    </xf>
    <xf numFmtId="0" fontId="1" fillId="2" borderId="6" xfId="0" applyFont="true" applyFill="true" applyBorder="true" applyAlignment="true">
      <alignment horizontal="center" vertical="center" wrapText="true"/>
    </xf>
    <xf numFmtId="0" fontId="7" fillId="2" borderId="2" xfId="0" applyFont="true" applyFill="true" applyBorder="true" applyAlignment="true">
      <alignment horizontal="center" vertical="center"/>
    </xf>
    <xf numFmtId="0" fontId="7" fillId="2" borderId="7" xfId="0" applyFont="true" applyFill="true" applyBorder="true" applyAlignment="true">
      <alignment horizontal="center" vertical="center"/>
    </xf>
    <xf numFmtId="0" fontId="1" fillId="2" borderId="8" xfId="0" applyFont="true" applyFill="true" applyBorder="true" applyAlignment="true">
      <alignment horizontal="center" vertical="center" wrapText="true"/>
    </xf>
    <xf numFmtId="0" fontId="1" fillId="2" borderId="3" xfId="0" applyFont="true" applyFill="true" applyBorder="true" applyAlignment="true">
      <alignment horizontal="center" vertical="center" wrapText="true"/>
    </xf>
    <xf numFmtId="0" fontId="1" fillId="2" borderId="5" xfId="0" applyFont="true" applyFill="true" applyBorder="true" applyAlignment="true">
      <alignment horizontal="center" vertical="center" wrapText="true"/>
    </xf>
    <xf numFmtId="0" fontId="7" fillId="2" borderId="8" xfId="0" applyFont="true" applyFill="true" applyBorder="true" applyAlignment="true">
      <alignment horizontal="center" vertical="center"/>
    </xf>
    <xf numFmtId="0" fontId="8" fillId="0" borderId="0" xfId="0" applyFont="true" applyAlignment="true">
      <alignment horizontal="center"/>
    </xf>
  </cellXfs>
  <cellStyles count="59">
    <cellStyle name="常规" xfId="0" builtinId="0"/>
    <cellStyle name="常规 11" xfId="1"/>
    <cellStyle name="常规 124" xfId="2"/>
    <cellStyle name="常规 2" xfId="3"/>
    <cellStyle name="常规 35" xfId="4"/>
    <cellStyle name="常规 4" xfId="5"/>
    <cellStyle name="60% - 强调文字颜色 6" xfId="6" builtinId="52"/>
    <cellStyle name="20% - 强调文字颜色 6" xfId="7" builtinId="50"/>
    <cellStyle name="输出" xfId="8" builtinId="21"/>
    <cellStyle name="检查单元格" xfId="9" builtinId="23"/>
    <cellStyle name="差" xfId="10" builtinId="27"/>
    <cellStyle name="标题 1" xfId="11" builtinId="16"/>
    <cellStyle name="解释性文本" xfId="12" builtinId="53"/>
    <cellStyle name="标题 2" xfId="13" builtinId="17"/>
    <cellStyle name="40% - 强调文字颜色 5" xfId="14" builtinId="47"/>
    <cellStyle name="千位分隔[0]" xfId="15" builtinId="6"/>
    <cellStyle name="常规 2 4" xfId="16"/>
    <cellStyle name="40% - 强调文字颜色 6" xfId="17" builtinId="51"/>
    <cellStyle name="超链接" xfId="18" builtinId="8"/>
    <cellStyle name="强调文字颜色 5" xfId="19" builtinId="45"/>
    <cellStyle name="标题 3" xfId="20" builtinId="18"/>
    <cellStyle name="常规 2 2 17" xfId="21"/>
    <cellStyle name="汇总" xfId="22" builtinId="25"/>
    <cellStyle name="20% - 强调文字颜色 1" xfId="23" builtinId="30"/>
    <cellStyle name="常规 7" xfId="24"/>
    <cellStyle name="40% - 强调文字颜色 1" xfId="25" builtinId="31"/>
    <cellStyle name="强调文字颜色 6" xfId="26" builtinId="49"/>
    <cellStyle name="千位分隔" xfId="27" builtinId="3"/>
    <cellStyle name="标题" xfId="28" builtinId="15"/>
    <cellStyle name="已访问的超链接" xfId="29" builtinId="9"/>
    <cellStyle name="40% - 强调文字颜色 4" xfId="30" builtinId="43"/>
    <cellStyle name="常规 3" xfId="31"/>
    <cellStyle name="链接单元格" xfId="32" builtinId="24"/>
    <cellStyle name="标题 4" xfId="33" builtinId="19"/>
    <cellStyle name="20% - 强调文字颜色 2" xfId="34" builtinId="34"/>
    <cellStyle name="货币[0]" xfId="35" builtinId="7"/>
    <cellStyle name="警告文本" xfId="36" builtinId="11"/>
    <cellStyle name="常规 8" xfId="37"/>
    <cellStyle name="40% - 强调文字颜色 2" xfId="38" builtinId="35"/>
    <cellStyle name="注释" xfId="39" builtinId="10"/>
    <cellStyle name="60% - 强调文字颜色 3" xfId="40" builtinId="40"/>
    <cellStyle name="好" xfId="41" builtinId="26"/>
    <cellStyle name="20% - 强调文字颜色 5" xfId="42" builtinId="46"/>
    <cellStyle name="适中" xfId="43" builtinId="28"/>
    <cellStyle name="计算" xfId="44" builtinId="22"/>
    <cellStyle name="强调文字颜色 1" xfId="45" builtinId="29"/>
    <cellStyle name="60% - 强调文字颜色 4" xfId="46" builtinId="44"/>
    <cellStyle name="60% - 强调文字颜色 1" xfId="47" builtinId="32"/>
    <cellStyle name="强调文字颜色 2" xfId="48" builtinId="33"/>
    <cellStyle name="60% - 强调文字颜色 5" xfId="49" builtinId="48"/>
    <cellStyle name="百分比" xfId="50" builtinId="5"/>
    <cellStyle name="60% - 强调文字颜色 2" xfId="51" builtinId="36"/>
    <cellStyle name="货币" xfId="52" builtinId="4"/>
    <cellStyle name="强调文字颜色 3" xfId="53" builtinId="37"/>
    <cellStyle name="20% - 强调文字颜色 3" xfId="54" builtinId="38"/>
    <cellStyle name="输入" xfId="55" builtinId="20"/>
    <cellStyle name="40% - 强调文字颜色 3" xfId="56" builtinId="39"/>
    <cellStyle name="强调文字颜色 4" xfId="57" builtinId="41"/>
    <cellStyle name="20% - 强调文字颜色 4" xfId="58"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65"/>
  <sheetViews>
    <sheetView tabSelected="1" zoomScale="130" zoomScaleNormal="130" workbookViewId="0">
      <selection activeCell="C9" sqref="C9"/>
    </sheetView>
  </sheetViews>
  <sheetFormatPr defaultColWidth="9" defaultRowHeight="13.5" outlineLevelCol="3"/>
  <cols>
    <col min="1" max="1" width="9.99166666666667" style="1" customWidth="true"/>
    <col min="2" max="2" width="12.6916666666667" style="2" customWidth="true"/>
    <col min="3" max="3" width="56.0583333333333" style="3" customWidth="true"/>
    <col min="4" max="4" width="12.7833333333333" style="1" customWidth="true"/>
    <col min="5" max="236" width="9" style="1"/>
    <col min="237" max="237" width="13.625" style="1" customWidth="true"/>
    <col min="238" max="238" width="18" style="1" customWidth="true"/>
    <col min="239" max="239" width="44.125" style="1" customWidth="true"/>
    <col min="240" max="240" width="15.5" style="1" customWidth="true"/>
    <col min="241" max="241" width="9" style="1"/>
    <col min="242" max="242" width="11.75" style="1" customWidth="true"/>
    <col min="243" max="492" width="9" style="1"/>
    <col min="493" max="493" width="13.625" style="1" customWidth="true"/>
    <col min="494" max="494" width="18" style="1" customWidth="true"/>
    <col min="495" max="495" width="44.125" style="1" customWidth="true"/>
    <col min="496" max="496" width="15.5" style="1" customWidth="true"/>
    <col min="497" max="497" width="9" style="1"/>
    <col min="498" max="498" width="11.75" style="1" customWidth="true"/>
    <col min="499" max="748" width="9" style="1"/>
    <col min="749" max="749" width="13.625" style="1" customWidth="true"/>
    <col min="750" max="750" width="18" style="1" customWidth="true"/>
    <col min="751" max="751" width="44.125" style="1" customWidth="true"/>
    <col min="752" max="752" width="15.5" style="1" customWidth="true"/>
    <col min="753" max="753" width="9" style="1"/>
    <col min="754" max="754" width="11.75" style="1" customWidth="true"/>
    <col min="755" max="1004" width="9" style="1"/>
    <col min="1005" max="1005" width="13.625" style="1" customWidth="true"/>
    <col min="1006" max="1006" width="18" style="1" customWidth="true"/>
    <col min="1007" max="1007" width="44.125" style="1" customWidth="true"/>
    <col min="1008" max="1008" width="15.5" style="1" customWidth="true"/>
    <col min="1009" max="1009" width="9" style="1"/>
    <col min="1010" max="1010" width="11.75" style="1" customWidth="true"/>
    <col min="1011" max="1260" width="9" style="1"/>
    <col min="1261" max="1261" width="13.625" style="1" customWidth="true"/>
    <col min="1262" max="1262" width="18" style="1" customWidth="true"/>
    <col min="1263" max="1263" width="44.125" style="1" customWidth="true"/>
    <col min="1264" max="1264" width="15.5" style="1" customWidth="true"/>
    <col min="1265" max="1265" width="9" style="1"/>
    <col min="1266" max="1266" width="11.75" style="1" customWidth="true"/>
    <col min="1267" max="1516" width="9" style="1"/>
    <col min="1517" max="1517" width="13.625" style="1" customWidth="true"/>
    <col min="1518" max="1518" width="18" style="1" customWidth="true"/>
    <col min="1519" max="1519" width="44.125" style="1" customWidth="true"/>
    <col min="1520" max="1520" width="15.5" style="1" customWidth="true"/>
    <col min="1521" max="1521" width="9" style="1"/>
    <col min="1522" max="1522" width="11.75" style="1" customWidth="true"/>
    <col min="1523" max="1772" width="9" style="1"/>
    <col min="1773" max="1773" width="13.625" style="1" customWidth="true"/>
    <col min="1774" max="1774" width="18" style="1" customWidth="true"/>
    <col min="1775" max="1775" width="44.125" style="1" customWidth="true"/>
    <col min="1776" max="1776" width="15.5" style="1" customWidth="true"/>
    <col min="1777" max="1777" width="9" style="1"/>
    <col min="1778" max="1778" width="11.75" style="1" customWidth="true"/>
    <col min="1779" max="2028" width="9" style="1"/>
    <col min="2029" max="2029" width="13.625" style="1" customWidth="true"/>
    <col min="2030" max="2030" width="18" style="1" customWidth="true"/>
    <col min="2031" max="2031" width="44.125" style="1" customWidth="true"/>
    <col min="2032" max="2032" width="15.5" style="1" customWidth="true"/>
    <col min="2033" max="2033" width="9" style="1"/>
    <col min="2034" max="2034" width="11.75" style="1" customWidth="true"/>
    <col min="2035" max="2284" width="9" style="1"/>
    <col min="2285" max="2285" width="13.625" style="1" customWidth="true"/>
    <col min="2286" max="2286" width="18" style="1" customWidth="true"/>
    <col min="2287" max="2287" width="44.125" style="1" customWidth="true"/>
    <col min="2288" max="2288" width="15.5" style="1" customWidth="true"/>
    <col min="2289" max="2289" width="9" style="1"/>
    <col min="2290" max="2290" width="11.75" style="1" customWidth="true"/>
    <col min="2291" max="2540" width="9" style="1"/>
    <col min="2541" max="2541" width="13.625" style="1" customWidth="true"/>
    <col min="2542" max="2542" width="18" style="1" customWidth="true"/>
    <col min="2543" max="2543" width="44.125" style="1" customWidth="true"/>
    <col min="2544" max="2544" width="15.5" style="1" customWidth="true"/>
    <col min="2545" max="2545" width="9" style="1"/>
    <col min="2546" max="2546" width="11.75" style="1" customWidth="true"/>
    <col min="2547" max="2796" width="9" style="1"/>
    <col min="2797" max="2797" width="13.625" style="1" customWidth="true"/>
    <col min="2798" max="2798" width="18" style="1" customWidth="true"/>
    <col min="2799" max="2799" width="44.125" style="1" customWidth="true"/>
    <col min="2800" max="2800" width="15.5" style="1" customWidth="true"/>
    <col min="2801" max="2801" width="9" style="1"/>
    <col min="2802" max="2802" width="11.75" style="1" customWidth="true"/>
    <col min="2803" max="3052" width="9" style="1"/>
    <col min="3053" max="3053" width="13.625" style="1" customWidth="true"/>
    <col min="3054" max="3054" width="18" style="1" customWidth="true"/>
    <col min="3055" max="3055" width="44.125" style="1" customWidth="true"/>
    <col min="3056" max="3056" width="15.5" style="1" customWidth="true"/>
    <col min="3057" max="3057" width="9" style="1"/>
    <col min="3058" max="3058" width="11.75" style="1" customWidth="true"/>
    <col min="3059" max="3308" width="9" style="1"/>
    <col min="3309" max="3309" width="13.625" style="1" customWidth="true"/>
    <col min="3310" max="3310" width="18" style="1" customWidth="true"/>
    <col min="3311" max="3311" width="44.125" style="1" customWidth="true"/>
    <col min="3312" max="3312" width="15.5" style="1" customWidth="true"/>
    <col min="3313" max="3313" width="9" style="1"/>
    <col min="3314" max="3314" width="11.75" style="1" customWidth="true"/>
    <col min="3315" max="3564" width="9" style="1"/>
    <col min="3565" max="3565" width="13.625" style="1" customWidth="true"/>
    <col min="3566" max="3566" width="18" style="1" customWidth="true"/>
    <col min="3567" max="3567" width="44.125" style="1" customWidth="true"/>
    <col min="3568" max="3568" width="15.5" style="1" customWidth="true"/>
    <col min="3569" max="3569" width="9" style="1"/>
    <col min="3570" max="3570" width="11.75" style="1" customWidth="true"/>
    <col min="3571" max="3820" width="9" style="1"/>
    <col min="3821" max="3821" width="13.625" style="1" customWidth="true"/>
    <col min="3822" max="3822" width="18" style="1" customWidth="true"/>
    <col min="3823" max="3823" width="44.125" style="1" customWidth="true"/>
    <col min="3824" max="3824" width="15.5" style="1" customWidth="true"/>
    <col min="3825" max="3825" width="9" style="1"/>
    <col min="3826" max="3826" width="11.75" style="1" customWidth="true"/>
    <col min="3827" max="4076" width="9" style="1"/>
    <col min="4077" max="4077" width="13.625" style="1" customWidth="true"/>
    <col min="4078" max="4078" width="18" style="1" customWidth="true"/>
    <col min="4079" max="4079" width="44.125" style="1" customWidth="true"/>
    <col min="4080" max="4080" width="15.5" style="1" customWidth="true"/>
    <col min="4081" max="4081" width="9" style="1"/>
    <col min="4082" max="4082" width="11.75" style="1" customWidth="true"/>
    <col min="4083" max="4332" width="9" style="1"/>
    <col min="4333" max="4333" width="13.625" style="1" customWidth="true"/>
    <col min="4334" max="4334" width="18" style="1" customWidth="true"/>
    <col min="4335" max="4335" width="44.125" style="1" customWidth="true"/>
    <col min="4336" max="4336" width="15.5" style="1" customWidth="true"/>
    <col min="4337" max="4337" width="9" style="1"/>
    <col min="4338" max="4338" width="11.75" style="1" customWidth="true"/>
    <col min="4339" max="4588" width="9" style="1"/>
    <col min="4589" max="4589" width="13.625" style="1" customWidth="true"/>
    <col min="4590" max="4590" width="18" style="1" customWidth="true"/>
    <col min="4591" max="4591" width="44.125" style="1" customWidth="true"/>
    <col min="4592" max="4592" width="15.5" style="1" customWidth="true"/>
    <col min="4593" max="4593" width="9" style="1"/>
    <col min="4594" max="4594" width="11.75" style="1" customWidth="true"/>
    <col min="4595" max="4844" width="9" style="1"/>
    <col min="4845" max="4845" width="13.625" style="1" customWidth="true"/>
    <col min="4846" max="4846" width="18" style="1" customWidth="true"/>
    <col min="4847" max="4847" width="44.125" style="1" customWidth="true"/>
    <col min="4848" max="4848" width="15.5" style="1" customWidth="true"/>
    <col min="4849" max="4849" width="9" style="1"/>
    <col min="4850" max="4850" width="11.75" style="1" customWidth="true"/>
    <col min="4851" max="5100" width="9" style="1"/>
    <col min="5101" max="5101" width="13.625" style="1" customWidth="true"/>
    <col min="5102" max="5102" width="18" style="1" customWidth="true"/>
    <col min="5103" max="5103" width="44.125" style="1" customWidth="true"/>
    <col min="5104" max="5104" width="15.5" style="1" customWidth="true"/>
    <col min="5105" max="5105" width="9" style="1"/>
    <col min="5106" max="5106" width="11.75" style="1" customWidth="true"/>
    <col min="5107" max="5356" width="9" style="1"/>
    <col min="5357" max="5357" width="13.625" style="1" customWidth="true"/>
    <col min="5358" max="5358" width="18" style="1" customWidth="true"/>
    <col min="5359" max="5359" width="44.125" style="1" customWidth="true"/>
    <col min="5360" max="5360" width="15.5" style="1" customWidth="true"/>
    <col min="5361" max="5361" width="9" style="1"/>
    <col min="5362" max="5362" width="11.75" style="1" customWidth="true"/>
    <col min="5363" max="5612" width="9" style="1"/>
    <col min="5613" max="5613" width="13.625" style="1" customWidth="true"/>
    <col min="5614" max="5614" width="18" style="1" customWidth="true"/>
    <col min="5615" max="5615" width="44.125" style="1" customWidth="true"/>
    <col min="5616" max="5616" width="15.5" style="1" customWidth="true"/>
    <col min="5617" max="5617" width="9" style="1"/>
    <col min="5618" max="5618" width="11.75" style="1" customWidth="true"/>
    <col min="5619" max="5868" width="9" style="1"/>
    <col min="5869" max="5869" width="13.625" style="1" customWidth="true"/>
    <col min="5870" max="5870" width="18" style="1" customWidth="true"/>
    <col min="5871" max="5871" width="44.125" style="1" customWidth="true"/>
    <col min="5872" max="5872" width="15.5" style="1" customWidth="true"/>
    <col min="5873" max="5873" width="9" style="1"/>
    <col min="5874" max="5874" width="11.75" style="1" customWidth="true"/>
    <col min="5875" max="6124" width="9" style="1"/>
    <col min="6125" max="6125" width="13.625" style="1" customWidth="true"/>
    <col min="6126" max="6126" width="18" style="1" customWidth="true"/>
    <col min="6127" max="6127" width="44.125" style="1" customWidth="true"/>
    <col min="6128" max="6128" width="15.5" style="1" customWidth="true"/>
    <col min="6129" max="6129" width="9" style="1"/>
    <col min="6130" max="6130" width="11.75" style="1" customWidth="true"/>
    <col min="6131" max="6380" width="9" style="1"/>
    <col min="6381" max="6381" width="13.625" style="1" customWidth="true"/>
    <col min="6382" max="6382" width="18" style="1" customWidth="true"/>
    <col min="6383" max="6383" width="44.125" style="1" customWidth="true"/>
    <col min="6384" max="6384" width="15.5" style="1" customWidth="true"/>
    <col min="6385" max="6385" width="9" style="1"/>
    <col min="6386" max="6386" width="11.75" style="1" customWidth="true"/>
    <col min="6387" max="6636" width="9" style="1"/>
    <col min="6637" max="6637" width="13.625" style="1" customWidth="true"/>
    <col min="6638" max="6638" width="18" style="1" customWidth="true"/>
    <col min="6639" max="6639" width="44.125" style="1" customWidth="true"/>
    <col min="6640" max="6640" width="15.5" style="1" customWidth="true"/>
    <col min="6641" max="6641" width="9" style="1"/>
    <col min="6642" max="6642" width="11.75" style="1" customWidth="true"/>
    <col min="6643" max="6892" width="9" style="1"/>
    <col min="6893" max="6893" width="13.625" style="1" customWidth="true"/>
    <col min="6894" max="6894" width="18" style="1" customWidth="true"/>
    <col min="6895" max="6895" width="44.125" style="1" customWidth="true"/>
    <col min="6896" max="6896" width="15.5" style="1" customWidth="true"/>
    <col min="6897" max="6897" width="9" style="1"/>
    <col min="6898" max="6898" width="11.75" style="1" customWidth="true"/>
    <col min="6899" max="7148" width="9" style="1"/>
    <col min="7149" max="7149" width="13.625" style="1" customWidth="true"/>
    <col min="7150" max="7150" width="18" style="1" customWidth="true"/>
    <col min="7151" max="7151" width="44.125" style="1" customWidth="true"/>
    <col min="7152" max="7152" width="15.5" style="1" customWidth="true"/>
    <col min="7153" max="7153" width="9" style="1"/>
    <col min="7154" max="7154" width="11.75" style="1" customWidth="true"/>
    <col min="7155" max="7404" width="9" style="1"/>
    <col min="7405" max="7405" width="13.625" style="1" customWidth="true"/>
    <col min="7406" max="7406" width="18" style="1" customWidth="true"/>
    <col min="7407" max="7407" width="44.125" style="1" customWidth="true"/>
    <col min="7408" max="7408" width="15.5" style="1" customWidth="true"/>
    <col min="7409" max="7409" width="9" style="1"/>
    <col min="7410" max="7410" width="11.75" style="1" customWidth="true"/>
    <col min="7411" max="7660" width="9" style="1"/>
    <col min="7661" max="7661" width="13.625" style="1" customWidth="true"/>
    <col min="7662" max="7662" width="18" style="1" customWidth="true"/>
    <col min="7663" max="7663" width="44.125" style="1" customWidth="true"/>
    <col min="7664" max="7664" width="15.5" style="1" customWidth="true"/>
    <col min="7665" max="7665" width="9" style="1"/>
    <col min="7666" max="7666" width="11.75" style="1" customWidth="true"/>
    <col min="7667" max="7916" width="9" style="1"/>
    <col min="7917" max="7917" width="13.625" style="1" customWidth="true"/>
    <col min="7918" max="7918" width="18" style="1" customWidth="true"/>
    <col min="7919" max="7919" width="44.125" style="1" customWidth="true"/>
    <col min="7920" max="7920" width="15.5" style="1" customWidth="true"/>
    <col min="7921" max="7921" width="9" style="1"/>
    <col min="7922" max="7922" width="11.75" style="1" customWidth="true"/>
    <col min="7923" max="8172" width="9" style="1"/>
    <col min="8173" max="8173" width="13.625" style="1" customWidth="true"/>
    <col min="8174" max="8174" width="18" style="1" customWidth="true"/>
    <col min="8175" max="8175" width="44.125" style="1" customWidth="true"/>
    <col min="8176" max="8176" width="15.5" style="1" customWidth="true"/>
    <col min="8177" max="8177" width="9" style="1"/>
    <col min="8178" max="8178" width="11.75" style="1" customWidth="true"/>
    <col min="8179" max="8428" width="9" style="1"/>
    <col min="8429" max="8429" width="13.625" style="1" customWidth="true"/>
    <col min="8430" max="8430" width="18" style="1" customWidth="true"/>
    <col min="8431" max="8431" width="44.125" style="1" customWidth="true"/>
    <col min="8432" max="8432" width="15.5" style="1" customWidth="true"/>
    <col min="8433" max="8433" width="9" style="1"/>
    <col min="8434" max="8434" width="11.75" style="1" customWidth="true"/>
    <col min="8435" max="8684" width="9" style="1"/>
    <col min="8685" max="8685" width="13.625" style="1" customWidth="true"/>
    <col min="8686" max="8686" width="18" style="1" customWidth="true"/>
    <col min="8687" max="8687" width="44.125" style="1" customWidth="true"/>
    <col min="8688" max="8688" width="15.5" style="1" customWidth="true"/>
    <col min="8689" max="8689" width="9" style="1"/>
    <col min="8690" max="8690" width="11.75" style="1" customWidth="true"/>
    <col min="8691" max="8940" width="9" style="1"/>
    <col min="8941" max="8941" width="13.625" style="1" customWidth="true"/>
    <col min="8942" max="8942" width="18" style="1" customWidth="true"/>
    <col min="8943" max="8943" width="44.125" style="1" customWidth="true"/>
    <col min="8944" max="8944" width="15.5" style="1" customWidth="true"/>
    <col min="8945" max="8945" width="9" style="1"/>
    <col min="8946" max="8946" width="11.75" style="1" customWidth="true"/>
    <col min="8947" max="9196" width="9" style="1"/>
    <col min="9197" max="9197" width="13.625" style="1" customWidth="true"/>
    <col min="9198" max="9198" width="18" style="1" customWidth="true"/>
    <col min="9199" max="9199" width="44.125" style="1" customWidth="true"/>
    <col min="9200" max="9200" width="15.5" style="1" customWidth="true"/>
    <col min="9201" max="9201" width="9" style="1"/>
    <col min="9202" max="9202" width="11.75" style="1" customWidth="true"/>
    <col min="9203" max="9452" width="9" style="1"/>
    <col min="9453" max="9453" width="13.625" style="1" customWidth="true"/>
    <col min="9454" max="9454" width="18" style="1" customWidth="true"/>
    <col min="9455" max="9455" width="44.125" style="1" customWidth="true"/>
    <col min="9456" max="9456" width="15.5" style="1" customWidth="true"/>
    <col min="9457" max="9457" width="9" style="1"/>
    <col min="9458" max="9458" width="11.75" style="1" customWidth="true"/>
    <col min="9459" max="9708" width="9" style="1"/>
    <col min="9709" max="9709" width="13.625" style="1" customWidth="true"/>
    <col min="9710" max="9710" width="18" style="1" customWidth="true"/>
    <col min="9711" max="9711" width="44.125" style="1" customWidth="true"/>
    <col min="9712" max="9712" width="15.5" style="1" customWidth="true"/>
    <col min="9713" max="9713" width="9" style="1"/>
    <col min="9714" max="9714" width="11.75" style="1" customWidth="true"/>
    <col min="9715" max="9964" width="9" style="1"/>
    <col min="9965" max="9965" width="13.625" style="1" customWidth="true"/>
    <col min="9966" max="9966" width="18" style="1" customWidth="true"/>
    <col min="9967" max="9967" width="44.125" style="1" customWidth="true"/>
    <col min="9968" max="9968" width="15.5" style="1" customWidth="true"/>
    <col min="9969" max="9969" width="9" style="1"/>
    <col min="9970" max="9970" width="11.75" style="1" customWidth="true"/>
    <col min="9971" max="10220" width="9" style="1"/>
    <col min="10221" max="10221" width="13.625" style="1" customWidth="true"/>
    <col min="10222" max="10222" width="18" style="1" customWidth="true"/>
    <col min="10223" max="10223" width="44.125" style="1" customWidth="true"/>
    <col min="10224" max="10224" width="15.5" style="1" customWidth="true"/>
    <col min="10225" max="10225" width="9" style="1"/>
    <col min="10226" max="10226" width="11.75" style="1" customWidth="true"/>
    <col min="10227" max="10476" width="9" style="1"/>
    <col min="10477" max="10477" width="13.625" style="1" customWidth="true"/>
    <col min="10478" max="10478" width="18" style="1" customWidth="true"/>
    <col min="10479" max="10479" width="44.125" style="1" customWidth="true"/>
    <col min="10480" max="10480" width="15.5" style="1" customWidth="true"/>
    <col min="10481" max="10481" width="9" style="1"/>
    <col min="10482" max="10482" width="11.75" style="1" customWidth="true"/>
    <col min="10483" max="10732" width="9" style="1"/>
    <col min="10733" max="10733" width="13.625" style="1" customWidth="true"/>
    <col min="10734" max="10734" width="18" style="1" customWidth="true"/>
    <col min="10735" max="10735" width="44.125" style="1" customWidth="true"/>
    <col min="10736" max="10736" width="15.5" style="1" customWidth="true"/>
    <col min="10737" max="10737" width="9" style="1"/>
    <col min="10738" max="10738" width="11.75" style="1" customWidth="true"/>
    <col min="10739" max="10988" width="9" style="1"/>
    <col min="10989" max="10989" width="13.625" style="1" customWidth="true"/>
    <col min="10990" max="10990" width="18" style="1" customWidth="true"/>
    <col min="10991" max="10991" width="44.125" style="1" customWidth="true"/>
    <col min="10992" max="10992" width="15.5" style="1" customWidth="true"/>
    <col min="10993" max="10993" width="9" style="1"/>
    <col min="10994" max="10994" width="11.75" style="1" customWidth="true"/>
    <col min="10995" max="11244" width="9" style="1"/>
    <col min="11245" max="11245" width="13.625" style="1" customWidth="true"/>
    <col min="11246" max="11246" width="18" style="1" customWidth="true"/>
    <col min="11247" max="11247" width="44.125" style="1" customWidth="true"/>
    <col min="11248" max="11248" width="15.5" style="1" customWidth="true"/>
    <col min="11249" max="11249" width="9" style="1"/>
    <col min="11250" max="11250" width="11.75" style="1" customWidth="true"/>
    <col min="11251" max="11500" width="9" style="1"/>
    <col min="11501" max="11501" width="13.625" style="1" customWidth="true"/>
    <col min="11502" max="11502" width="18" style="1" customWidth="true"/>
    <col min="11503" max="11503" width="44.125" style="1" customWidth="true"/>
    <col min="11504" max="11504" width="15.5" style="1" customWidth="true"/>
    <col min="11505" max="11505" width="9" style="1"/>
    <col min="11506" max="11506" width="11.75" style="1" customWidth="true"/>
    <col min="11507" max="11756" width="9" style="1"/>
    <col min="11757" max="11757" width="13.625" style="1" customWidth="true"/>
    <col min="11758" max="11758" width="18" style="1" customWidth="true"/>
    <col min="11759" max="11759" width="44.125" style="1" customWidth="true"/>
    <col min="11760" max="11760" width="15.5" style="1" customWidth="true"/>
    <col min="11761" max="11761" width="9" style="1"/>
    <col min="11762" max="11762" width="11.75" style="1" customWidth="true"/>
    <col min="11763" max="12012" width="9" style="1"/>
    <col min="12013" max="12013" width="13.625" style="1" customWidth="true"/>
    <col min="12014" max="12014" width="18" style="1" customWidth="true"/>
    <col min="12015" max="12015" width="44.125" style="1" customWidth="true"/>
    <col min="12016" max="12016" width="15.5" style="1" customWidth="true"/>
    <col min="12017" max="12017" width="9" style="1"/>
    <col min="12018" max="12018" width="11.75" style="1" customWidth="true"/>
    <col min="12019" max="12268" width="9" style="1"/>
    <col min="12269" max="12269" width="13.625" style="1" customWidth="true"/>
    <col min="12270" max="12270" width="18" style="1" customWidth="true"/>
    <col min="12271" max="12271" width="44.125" style="1" customWidth="true"/>
    <col min="12272" max="12272" width="15.5" style="1" customWidth="true"/>
    <col min="12273" max="12273" width="9" style="1"/>
    <col min="12274" max="12274" width="11.75" style="1" customWidth="true"/>
    <col min="12275" max="12524" width="9" style="1"/>
    <col min="12525" max="12525" width="13.625" style="1" customWidth="true"/>
    <col min="12526" max="12526" width="18" style="1" customWidth="true"/>
    <col min="12527" max="12527" width="44.125" style="1" customWidth="true"/>
    <col min="12528" max="12528" width="15.5" style="1" customWidth="true"/>
    <col min="12529" max="12529" width="9" style="1"/>
    <col min="12530" max="12530" width="11.75" style="1" customWidth="true"/>
    <col min="12531" max="12780" width="9" style="1"/>
    <col min="12781" max="12781" width="13.625" style="1" customWidth="true"/>
    <col min="12782" max="12782" width="18" style="1" customWidth="true"/>
    <col min="12783" max="12783" width="44.125" style="1" customWidth="true"/>
    <col min="12784" max="12784" width="15.5" style="1" customWidth="true"/>
    <col min="12785" max="12785" width="9" style="1"/>
    <col min="12786" max="12786" width="11.75" style="1" customWidth="true"/>
    <col min="12787" max="13036" width="9" style="1"/>
    <col min="13037" max="13037" width="13.625" style="1" customWidth="true"/>
    <col min="13038" max="13038" width="18" style="1" customWidth="true"/>
    <col min="13039" max="13039" width="44.125" style="1" customWidth="true"/>
    <col min="13040" max="13040" width="15.5" style="1" customWidth="true"/>
    <col min="13041" max="13041" width="9" style="1"/>
    <col min="13042" max="13042" width="11.75" style="1" customWidth="true"/>
    <col min="13043" max="13292" width="9" style="1"/>
    <col min="13293" max="13293" width="13.625" style="1" customWidth="true"/>
    <col min="13294" max="13294" width="18" style="1" customWidth="true"/>
    <col min="13295" max="13295" width="44.125" style="1" customWidth="true"/>
    <col min="13296" max="13296" width="15.5" style="1" customWidth="true"/>
    <col min="13297" max="13297" width="9" style="1"/>
    <col min="13298" max="13298" width="11.75" style="1" customWidth="true"/>
    <col min="13299" max="13548" width="9" style="1"/>
    <col min="13549" max="13549" width="13.625" style="1" customWidth="true"/>
    <col min="13550" max="13550" width="18" style="1" customWidth="true"/>
    <col min="13551" max="13551" width="44.125" style="1" customWidth="true"/>
    <col min="13552" max="13552" width="15.5" style="1" customWidth="true"/>
    <col min="13553" max="13553" width="9" style="1"/>
    <col min="13554" max="13554" width="11.75" style="1" customWidth="true"/>
    <col min="13555" max="13804" width="9" style="1"/>
    <col min="13805" max="13805" width="13.625" style="1" customWidth="true"/>
    <col min="13806" max="13806" width="18" style="1" customWidth="true"/>
    <col min="13807" max="13807" width="44.125" style="1" customWidth="true"/>
    <col min="13808" max="13808" width="15.5" style="1" customWidth="true"/>
    <col min="13809" max="13809" width="9" style="1"/>
    <col min="13810" max="13810" width="11.75" style="1" customWidth="true"/>
    <col min="13811" max="14060" width="9" style="1"/>
    <col min="14061" max="14061" width="13.625" style="1" customWidth="true"/>
    <col min="14062" max="14062" width="18" style="1" customWidth="true"/>
    <col min="14063" max="14063" width="44.125" style="1" customWidth="true"/>
    <col min="14064" max="14064" width="15.5" style="1" customWidth="true"/>
    <col min="14065" max="14065" width="9" style="1"/>
    <col min="14066" max="14066" width="11.75" style="1" customWidth="true"/>
    <col min="14067" max="14316" width="9" style="1"/>
    <col min="14317" max="14317" width="13.625" style="1" customWidth="true"/>
    <col min="14318" max="14318" width="18" style="1" customWidth="true"/>
    <col min="14319" max="14319" width="44.125" style="1" customWidth="true"/>
    <col min="14320" max="14320" width="15.5" style="1" customWidth="true"/>
    <col min="14321" max="14321" width="9" style="1"/>
    <col min="14322" max="14322" width="11.75" style="1" customWidth="true"/>
    <col min="14323" max="14572" width="9" style="1"/>
    <col min="14573" max="14573" width="13.625" style="1" customWidth="true"/>
    <col min="14574" max="14574" width="18" style="1" customWidth="true"/>
    <col min="14575" max="14575" width="44.125" style="1" customWidth="true"/>
    <col min="14576" max="14576" width="15.5" style="1" customWidth="true"/>
    <col min="14577" max="14577" width="9" style="1"/>
    <col min="14578" max="14578" width="11.75" style="1" customWidth="true"/>
    <col min="14579" max="14828" width="9" style="1"/>
    <col min="14829" max="14829" width="13.625" style="1" customWidth="true"/>
    <col min="14830" max="14830" width="18" style="1" customWidth="true"/>
    <col min="14831" max="14831" width="44.125" style="1" customWidth="true"/>
    <col min="14832" max="14832" width="15.5" style="1" customWidth="true"/>
    <col min="14833" max="14833" width="9" style="1"/>
    <col min="14834" max="14834" width="11.75" style="1" customWidth="true"/>
    <col min="14835" max="15084" width="9" style="1"/>
    <col min="15085" max="15085" width="13.625" style="1" customWidth="true"/>
    <col min="15086" max="15086" width="18" style="1" customWidth="true"/>
    <col min="15087" max="15087" width="44.125" style="1" customWidth="true"/>
    <col min="15088" max="15088" width="15.5" style="1" customWidth="true"/>
    <col min="15089" max="15089" width="9" style="1"/>
    <col min="15090" max="15090" width="11.75" style="1" customWidth="true"/>
    <col min="15091" max="15340" width="9" style="1"/>
    <col min="15341" max="15341" width="13.625" style="1" customWidth="true"/>
    <col min="15342" max="15342" width="18" style="1" customWidth="true"/>
    <col min="15343" max="15343" width="44.125" style="1" customWidth="true"/>
    <col min="15344" max="15344" width="15.5" style="1" customWidth="true"/>
    <col min="15345" max="15345" width="9" style="1"/>
    <col min="15346" max="15346" width="11.75" style="1" customWidth="true"/>
    <col min="15347" max="15596" width="9" style="1"/>
    <col min="15597" max="15597" width="13.625" style="1" customWidth="true"/>
    <col min="15598" max="15598" width="18" style="1" customWidth="true"/>
    <col min="15599" max="15599" width="44.125" style="1" customWidth="true"/>
    <col min="15600" max="15600" width="15.5" style="1" customWidth="true"/>
    <col min="15601" max="15601" width="9" style="1"/>
    <col min="15602" max="15602" width="11.75" style="1" customWidth="true"/>
    <col min="15603" max="15852" width="9" style="1"/>
    <col min="15853" max="15853" width="13.625" style="1" customWidth="true"/>
    <col min="15854" max="15854" width="18" style="1" customWidth="true"/>
    <col min="15855" max="15855" width="44.125" style="1" customWidth="true"/>
    <col min="15856" max="15856" width="15.5" style="1" customWidth="true"/>
    <col min="15857" max="15857" width="9" style="1"/>
    <col min="15858" max="15858" width="11.75" style="1" customWidth="true"/>
    <col min="15859" max="16108" width="9" style="1"/>
    <col min="16109" max="16109" width="13.625" style="1" customWidth="true"/>
    <col min="16110" max="16110" width="18" style="1" customWidth="true"/>
    <col min="16111" max="16111" width="44.125" style="1" customWidth="true"/>
    <col min="16112" max="16112" width="15.5" style="1" customWidth="true"/>
    <col min="16113" max="16113" width="9" style="1"/>
    <col min="16114" max="16114" width="11.75" style="1" customWidth="true"/>
    <col min="16115" max="16384" width="9" style="1"/>
  </cols>
  <sheetData>
    <row r="1" ht="20" customHeight="true" spans="1:1">
      <c r="A1" s="4" t="s">
        <v>0</v>
      </c>
    </row>
    <row r="2" ht="48" customHeight="true" spans="1:4">
      <c r="A2" s="5" t="s">
        <v>1</v>
      </c>
      <c r="B2" s="5"/>
      <c r="C2" s="5"/>
      <c r="D2" s="5"/>
    </row>
    <row r="3" ht="14.25" spans="1:4">
      <c r="A3" s="6" t="s">
        <v>2</v>
      </c>
      <c r="B3" s="6" t="s">
        <v>3</v>
      </c>
      <c r="C3" s="6" t="s">
        <v>4</v>
      </c>
      <c r="D3" s="6" t="s">
        <v>5</v>
      </c>
    </row>
    <row r="4" spans="1:4">
      <c r="A4" s="7" t="s">
        <v>6</v>
      </c>
      <c r="B4" s="8"/>
      <c r="C4" s="9"/>
      <c r="D4" s="10">
        <f>D5+D12+D13+D16+D23+D26+D34+D39+D45+D49+D50+D61+D64+D65</f>
        <v>47440</v>
      </c>
    </row>
    <row r="5" spans="1:4">
      <c r="A5" s="11" t="s">
        <v>7</v>
      </c>
      <c r="B5" s="12" t="s">
        <v>8</v>
      </c>
      <c r="C5" s="13"/>
      <c r="D5" s="10">
        <f>SUM(D6:D11)</f>
        <v>3503</v>
      </c>
    </row>
    <row r="6" spans="1:4">
      <c r="A6" s="11"/>
      <c r="B6" s="14" t="s">
        <v>9</v>
      </c>
      <c r="C6" s="15" t="s">
        <v>10</v>
      </c>
      <c r="D6" s="15">
        <v>441</v>
      </c>
    </row>
    <row r="7" spans="1:4">
      <c r="A7" s="11"/>
      <c r="B7" s="16"/>
      <c r="C7" s="15" t="s">
        <v>11</v>
      </c>
      <c r="D7" s="15">
        <v>351</v>
      </c>
    </row>
    <row r="8" spans="1:4">
      <c r="A8" s="11"/>
      <c r="B8" s="16"/>
      <c r="C8" s="15" t="s">
        <v>12</v>
      </c>
      <c r="D8" s="15">
        <v>441</v>
      </c>
    </row>
    <row r="9" spans="1:4">
      <c r="A9" s="11"/>
      <c r="B9" s="16"/>
      <c r="C9" s="15" t="s">
        <v>13</v>
      </c>
      <c r="D9" s="15">
        <v>675</v>
      </c>
    </row>
    <row r="10" spans="1:4">
      <c r="A10" s="11"/>
      <c r="B10" s="16"/>
      <c r="C10" s="15" t="s">
        <v>14</v>
      </c>
      <c r="D10" s="15">
        <v>441</v>
      </c>
    </row>
    <row r="11" spans="1:4">
      <c r="A11" s="11"/>
      <c r="B11" s="16"/>
      <c r="C11" s="14" t="s">
        <v>15</v>
      </c>
      <c r="D11" s="15">
        <v>1154</v>
      </c>
    </row>
    <row r="12" spans="1:4">
      <c r="A12" s="17" t="s">
        <v>16</v>
      </c>
      <c r="B12" s="15" t="s">
        <v>17</v>
      </c>
      <c r="C12" s="15" t="s">
        <v>18</v>
      </c>
      <c r="D12" s="10">
        <v>2143</v>
      </c>
    </row>
    <row r="13" spans="1:4">
      <c r="A13" s="18" t="s">
        <v>19</v>
      </c>
      <c r="B13" s="12" t="s">
        <v>20</v>
      </c>
      <c r="C13" s="13"/>
      <c r="D13" s="10">
        <f>SUM(D14:D15)</f>
        <v>2975</v>
      </c>
    </row>
    <row r="14" spans="1:4">
      <c r="A14" s="11"/>
      <c r="B14" s="14" t="s">
        <v>21</v>
      </c>
      <c r="C14" s="15" t="s">
        <v>22</v>
      </c>
      <c r="D14" s="15">
        <v>1116</v>
      </c>
    </row>
    <row r="15" spans="1:4">
      <c r="A15" s="11"/>
      <c r="B15" s="19"/>
      <c r="C15" s="15" t="s">
        <v>23</v>
      </c>
      <c r="D15" s="15">
        <v>1859</v>
      </c>
    </row>
    <row r="16" spans="1:4">
      <c r="A16" s="18" t="s">
        <v>24</v>
      </c>
      <c r="B16" s="10" t="s">
        <v>25</v>
      </c>
      <c r="C16" s="10"/>
      <c r="D16" s="10">
        <f>D17+D20</f>
        <v>3009</v>
      </c>
    </row>
    <row r="17" spans="1:4">
      <c r="A17" s="11"/>
      <c r="B17" s="20" t="s">
        <v>26</v>
      </c>
      <c r="C17" s="21"/>
      <c r="D17" s="15">
        <f>SUM(D18:D19)</f>
        <v>1875</v>
      </c>
    </row>
    <row r="18" spans="1:4">
      <c r="A18" s="11"/>
      <c r="B18" s="15" t="s">
        <v>27</v>
      </c>
      <c r="C18" s="15" t="s">
        <v>28</v>
      </c>
      <c r="D18" s="15">
        <v>1069</v>
      </c>
    </row>
    <row r="19" spans="1:4">
      <c r="A19" s="11"/>
      <c r="B19" s="15"/>
      <c r="C19" s="15" t="s">
        <v>29</v>
      </c>
      <c r="D19" s="15">
        <v>806</v>
      </c>
    </row>
    <row r="20" spans="1:4">
      <c r="A20" s="11"/>
      <c r="B20" s="15" t="s">
        <v>30</v>
      </c>
      <c r="C20" s="15"/>
      <c r="D20" s="15">
        <f>SUM(D21:D22)</f>
        <v>1134</v>
      </c>
    </row>
    <row r="21" spans="1:4">
      <c r="A21" s="11"/>
      <c r="B21" s="15" t="s">
        <v>31</v>
      </c>
      <c r="C21" s="15" t="s">
        <v>32</v>
      </c>
      <c r="D21" s="15">
        <v>180</v>
      </c>
    </row>
    <row r="22" spans="1:4">
      <c r="A22" s="22"/>
      <c r="B22" s="15"/>
      <c r="C22" s="15" t="s">
        <v>33</v>
      </c>
      <c r="D22" s="15">
        <v>954</v>
      </c>
    </row>
    <row r="23" spans="1:4">
      <c r="A23" s="11" t="s">
        <v>34</v>
      </c>
      <c r="B23" s="12" t="s">
        <v>35</v>
      </c>
      <c r="C23" s="13"/>
      <c r="D23" s="10">
        <f>SUM(D24:D25)</f>
        <v>3103</v>
      </c>
    </row>
    <row r="24" spans="1:4">
      <c r="A24" s="11"/>
      <c r="B24" s="15" t="s">
        <v>36</v>
      </c>
      <c r="C24" s="15" t="s">
        <v>37</v>
      </c>
      <c r="D24" s="15">
        <v>2209</v>
      </c>
    </row>
    <row r="25" spans="1:4">
      <c r="A25" s="22"/>
      <c r="B25" s="15" t="s">
        <v>38</v>
      </c>
      <c r="C25" s="15" t="s">
        <v>39</v>
      </c>
      <c r="D25" s="15">
        <v>894</v>
      </c>
    </row>
    <row r="26" spans="1:4">
      <c r="A26" s="11" t="s">
        <v>40</v>
      </c>
      <c r="B26" s="12" t="s">
        <v>41</v>
      </c>
      <c r="C26" s="13"/>
      <c r="D26" s="10">
        <f>D27+D30+D33</f>
        <v>3459</v>
      </c>
    </row>
    <row r="27" spans="1:4">
      <c r="A27" s="11"/>
      <c r="B27" s="20" t="s">
        <v>42</v>
      </c>
      <c r="C27" s="21"/>
      <c r="D27" s="15">
        <f>D28+D29</f>
        <v>1469</v>
      </c>
    </row>
    <row r="28" ht="27" spans="1:4">
      <c r="A28" s="11"/>
      <c r="B28" s="14" t="s">
        <v>43</v>
      </c>
      <c r="C28" s="15" t="s">
        <v>44</v>
      </c>
      <c r="D28" s="15">
        <v>713</v>
      </c>
    </row>
    <row r="29" spans="1:4">
      <c r="A29" s="11"/>
      <c r="B29" s="19"/>
      <c r="C29" s="15" t="s">
        <v>45</v>
      </c>
      <c r="D29" s="15">
        <v>756</v>
      </c>
    </row>
    <row r="30" spans="1:4">
      <c r="A30" s="11"/>
      <c r="B30" s="20" t="s">
        <v>46</v>
      </c>
      <c r="C30" s="21"/>
      <c r="D30" s="15">
        <f>D31+D32</f>
        <v>1558</v>
      </c>
    </row>
    <row r="31" spans="1:4">
      <c r="A31" s="11"/>
      <c r="B31" s="14" t="s">
        <v>47</v>
      </c>
      <c r="C31" s="15" t="s">
        <v>48</v>
      </c>
      <c r="D31" s="15">
        <v>929</v>
      </c>
    </row>
    <row r="32" spans="1:4">
      <c r="A32" s="11"/>
      <c r="B32" s="19"/>
      <c r="C32" s="15" t="s">
        <v>49</v>
      </c>
      <c r="D32" s="15">
        <v>629</v>
      </c>
    </row>
    <row r="33" ht="27" spans="1:4">
      <c r="A33" s="22"/>
      <c r="B33" s="15" t="s">
        <v>50</v>
      </c>
      <c r="C33" s="15" t="s">
        <v>51</v>
      </c>
      <c r="D33" s="15">
        <v>432</v>
      </c>
    </row>
    <row r="34" spans="1:4">
      <c r="A34" s="17" t="s">
        <v>52</v>
      </c>
      <c r="B34" s="10" t="s">
        <v>53</v>
      </c>
      <c r="C34" s="10"/>
      <c r="D34" s="10">
        <f>SUM(D35:D38)</f>
        <v>7860</v>
      </c>
    </row>
    <row r="35" spans="1:4">
      <c r="A35" s="17"/>
      <c r="B35" s="15" t="s">
        <v>54</v>
      </c>
      <c r="C35" s="15" t="s">
        <v>55</v>
      </c>
      <c r="D35" s="15">
        <v>3251</v>
      </c>
    </row>
    <row r="36" spans="1:4">
      <c r="A36" s="17"/>
      <c r="B36" s="15" t="s">
        <v>56</v>
      </c>
      <c r="C36" s="15" t="s">
        <v>57</v>
      </c>
      <c r="D36" s="15">
        <v>548</v>
      </c>
    </row>
    <row r="37" spans="1:4">
      <c r="A37" s="17"/>
      <c r="B37" s="15" t="s">
        <v>58</v>
      </c>
      <c r="C37" s="15" t="s">
        <v>59</v>
      </c>
      <c r="D37" s="15">
        <v>1001</v>
      </c>
    </row>
    <row r="38" spans="1:4">
      <c r="A38" s="17"/>
      <c r="B38" s="15" t="s">
        <v>60</v>
      </c>
      <c r="C38" s="15" t="s">
        <v>61</v>
      </c>
      <c r="D38" s="15">
        <v>3060</v>
      </c>
    </row>
    <row r="39" spans="1:4">
      <c r="A39" s="18" t="s">
        <v>62</v>
      </c>
      <c r="B39" s="12" t="s">
        <v>63</v>
      </c>
      <c r="C39" s="13"/>
      <c r="D39" s="10">
        <f>D40+D41</f>
        <v>1906</v>
      </c>
    </row>
    <row r="40" ht="19" customHeight="true" spans="1:4">
      <c r="A40" s="11"/>
      <c r="B40" s="15" t="s">
        <v>64</v>
      </c>
      <c r="C40" s="15" t="s">
        <v>65</v>
      </c>
      <c r="D40" s="15">
        <v>984</v>
      </c>
    </row>
    <row r="41" spans="1:4">
      <c r="A41" s="11"/>
      <c r="B41" s="20" t="s">
        <v>66</v>
      </c>
      <c r="C41" s="21"/>
      <c r="D41" s="10">
        <f>SUM(D42:D44)</f>
        <v>922</v>
      </c>
    </row>
    <row r="42" spans="1:4">
      <c r="A42" s="11"/>
      <c r="B42" s="14" t="s">
        <v>67</v>
      </c>
      <c r="C42" s="15" t="s">
        <v>68</v>
      </c>
      <c r="D42" s="15">
        <v>216</v>
      </c>
    </row>
    <row r="43" ht="27" spans="1:4">
      <c r="A43" s="11"/>
      <c r="B43" s="16"/>
      <c r="C43" s="15" t="s">
        <v>69</v>
      </c>
      <c r="D43" s="15">
        <v>270</v>
      </c>
    </row>
    <row r="44" spans="1:4">
      <c r="A44" s="22"/>
      <c r="B44" s="19"/>
      <c r="C44" s="15" t="s">
        <v>70</v>
      </c>
      <c r="D44" s="15">
        <v>436</v>
      </c>
    </row>
    <row r="45" spans="1:4">
      <c r="A45" s="17" t="s">
        <v>71</v>
      </c>
      <c r="B45" s="10" t="s">
        <v>72</v>
      </c>
      <c r="C45" s="10"/>
      <c r="D45" s="10">
        <f>SUM(D46:D48)</f>
        <v>3440</v>
      </c>
    </row>
    <row r="46" spans="1:4">
      <c r="A46" s="17"/>
      <c r="B46" s="15" t="s">
        <v>73</v>
      </c>
      <c r="C46" s="15" t="s">
        <v>74</v>
      </c>
      <c r="D46" s="15">
        <v>423</v>
      </c>
    </row>
    <row r="47" spans="1:4">
      <c r="A47" s="17"/>
      <c r="B47" s="15" t="s">
        <v>75</v>
      </c>
      <c r="C47" s="15" t="s">
        <v>76</v>
      </c>
      <c r="D47" s="15">
        <v>1287</v>
      </c>
    </row>
    <row r="48" spans="1:4">
      <c r="A48" s="17"/>
      <c r="B48" s="15" t="s">
        <v>77</v>
      </c>
      <c r="C48" s="15" t="s">
        <v>78</v>
      </c>
      <c r="D48" s="15">
        <v>1730</v>
      </c>
    </row>
    <row r="49" ht="16" customHeight="true" spans="1:4">
      <c r="A49" s="17" t="s">
        <v>79</v>
      </c>
      <c r="B49" s="15" t="s">
        <v>80</v>
      </c>
      <c r="C49" s="15" t="s">
        <v>81</v>
      </c>
      <c r="D49" s="10">
        <v>2401</v>
      </c>
    </row>
    <row r="50" spans="1:4">
      <c r="A50" s="11" t="s">
        <v>82</v>
      </c>
      <c r="B50" s="10" t="s">
        <v>83</v>
      </c>
      <c r="C50" s="10"/>
      <c r="D50" s="10">
        <f>D51+D56+D57+D60</f>
        <v>6293</v>
      </c>
    </row>
    <row r="51" spans="1:4">
      <c r="A51" s="11"/>
      <c r="B51" s="20" t="s">
        <v>84</v>
      </c>
      <c r="C51" s="21"/>
      <c r="D51" s="15">
        <f>SUM(D52:D55)</f>
        <v>1868</v>
      </c>
    </row>
    <row r="52" spans="1:4">
      <c r="A52" s="11"/>
      <c r="B52" s="14" t="s">
        <v>85</v>
      </c>
      <c r="C52" s="15" t="s">
        <v>86</v>
      </c>
      <c r="D52" s="15">
        <v>378</v>
      </c>
    </row>
    <row r="53" spans="1:4">
      <c r="A53" s="11"/>
      <c r="B53" s="16"/>
      <c r="C53" s="15" t="s">
        <v>87</v>
      </c>
      <c r="D53" s="15">
        <v>373</v>
      </c>
    </row>
    <row r="54" spans="1:4">
      <c r="A54" s="11"/>
      <c r="B54" s="16"/>
      <c r="C54" s="15" t="s">
        <v>88</v>
      </c>
      <c r="D54" s="15">
        <v>325</v>
      </c>
    </row>
    <row r="55" spans="1:4">
      <c r="A55" s="11"/>
      <c r="B55" s="19"/>
      <c r="C55" s="15" t="s">
        <v>89</v>
      </c>
      <c r="D55" s="15">
        <v>792</v>
      </c>
    </row>
    <row r="56" spans="1:4">
      <c r="A56" s="11"/>
      <c r="B56" s="14" t="s">
        <v>90</v>
      </c>
      <c r="C56" s="23" t="s">
        <v>91</v>
      </c>
      <c r="D56" s="15">
        <v>1111</v>
      </c>
    </row>
    <row r="57" spans="1:4">
      <c r="A57" s="11"/>
      <c r="B57" s="20" t="s">
        <v>92</v>
      </c>
      <c r="C57" s="21"/>
      <c r="D57" s="15">
        <f>SUM(D58:D59)</f>
        <v>1694</v>
      </c>
    </row>
    <row r="58" spans="1:4">
      <c r="A58" s="11"/>
      <c r="B58" s="14" t="s">
        <v>93</v>
      </c>
      <c r="C58" s="15" t="s">
        <v>94</v>
      </c>
      <c r="D58" s="15">
        <v>1028</v>
      </c>
    </row>
    <row r="59" spans="1:4">
      <c r="A59" s="11"/>
      <c r="B59" s="19"/>
      <c r="C59" s="15" t="s">
        <v>95</v>
      </c>
      <c r="D59" s="15">
        <v>666</v>
      </c>
    </row>
    <row r="60" spans="1:4">
      <c r="A60" s="11"/>
      <c r="B60" s="15" t="s">
        <v>96</v>
      </c>
      <c r="C60" s="15" t="s">
        <v>97</v>
      </c>
      <c r="D60" s="15">
        <v>1620</v>
      </c>
    </row>
    <row r="61" spans="1:4">
      <c r="A61" s="17" t="s">
        <v>98</v>
      </c>
      <c r="B61" s="10" t="s">
        <v>99</v>
      </c>
      <c r="C61" s="10"/>
      <c r="D61" s="10">
        <f>SUM(D62:D63)</f>
        <v>2979</v>
      </c>
    </row>
    <row r="62" spans="1:4">
      <c r="A62" s="17"/>
      <c r="B62" s="19" t="s">
        <v>100</v>
      </c>
      <c r="C62" s="15" t="s">
        <v>101</v>
      </c>
      <c r="D62" s="15">
        <v>2355</v>
      </c>
    </row>
    <row r="63" spans="1:4">
      <c r="A63" s="17"/>
      <c r="B63" s="19" t="s">
        <v>102</v>
      </c>
      <c r="C63" s="15" t="s">
        <v>103</v>
      </c>
      <c r="D63" s="15">
        <v>624</v>
      </c>
    </row>
    <row r="64" spans="1:4">
      <c r="A64" s="17" t="s">
        <v>104</v>
      </c>
      <c r="B64" s="19" t="s">
        <v>105</v>
      </c>
      <c r="C64" s="15" t="s">
        <v>106</v>
      </c>
      <c r="D64" s="10">
        <v>3192</v>
      </c>
    </row>
    <row r="65" ht="40.5" spans="1:4">
      <c r="A65" s="10" t="s">
        <v>107</v>
      </c>
      <c r="B65" s="15" t="s">
        <v>108</v>
      </c>
      <c r="C65" s="15" t="s">
        <v>109</v>
      </c>
      <c r="D65" s="10">
        <v>1177</v>
      </c>
    </row>
  </sheetData>
  <mergeCells count="38">
    <mergeCell ref="A2:D2"/>
    <mergeCell ref="A4:C4"/>
    <mergeCell ref="B5:C5"/>
    <mergeCell ref="B13:C13"/>
    <mergeCell ref="B16:C16"/>
    <mergeCell ref="B17:C17"/>
    <mergeCell ref="B20:C20"/>
    <mergeCell ref="B23:C23"/>
    <mergeCell ref="B26:C26"/>
    <mergeCell ref="B27:C27"/>
    <mergeCell ref="B30:C30"/>
    <mergeCell ref="B34:C34"/>
    <mergeCell ref="B39:C39"/>
    <mergeCell ref="B41:C41"/>
    <mergeCell ref="B45:C45"/>
    <mergeCell ref="B50:C50"/>
    <mergeCell ref="B51:C51"/>
    <mergeCell ref="B57:C57"/>
    <mergeCell ref="B61:C61"/>
    <mergeCell ref="A5:A11"/>
    <mergeCell ref="A13:A15"/>
    <mergeCell ref="A16:A22"/>
    <mergeCell ref="A23:A25"/>
    <mergeCell ref="A26:A33"/>
    <mergeCell ref="A34:A38"/>
    <mergeCell ref="A39:A44"/>
    <mergeCell ref="A45:A48"/>
    <mergeCell ref="A50:A60"/>
    <mergeCell ref="A61:A63"/>
    <mergeCell ref="B6:B11"/>
    <mergeCell ref="B14:B15"/>
    <mergeCell ref="B18:B19"/>
    <mergeCell ref="B21:B22"/>
    <mergeCell ref="B28:B29"/>
    <mergeCell ref="B31:B32"/>
    <mergeCell ref="B42:B44"/>
    <mergeCell ref="B52:B55"/>
    <mergeCell ref="B58:B59"/>
  </mergeCells>
  <pageMargins left="0.7" right="0.7" top="0.75" bottom="0.75" header="0.3" footer="0.3"/>
  <pageSetup paperSize="9" scale="97"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2006-09-19T08:00:00Z</dcterms:created>
  <dcterms:modified xsi:type="dcterms:W3CDTF">2023-07-03T20:17:35Z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