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 name="Sheet3" sheetId="3" r:id="rId2"/>
  </sheets>
  <calcPr calcId="144525"/>
</workbook>
</file>

<file path=xl/sharedStrings.xml><?xml version="1.0" encoding="utf-8"?>
<sst xmlns="http://schemas.openxmlformats.org/spreadsheetml/2006/main" count="448" uniqueCount="446">
  <si>
    <t>附件1</t>
  </si>
  <si>
    <r>
      <rPr>
        <sz val="16"/>
        <color theme="1"/>
        <rFont val="Times New Roman"/>
        <charset val="134"/>
      </rPr>
      <t>2023</t>
    </r>
    <r>
      <rPr>
        <sz val="16"/>
        <color theme="1"/>
        <rFont val="方正小标宋_GBK"/>
        <charset val="134"/>
      </rPr>
      <t>年城市燃气管道等老化更新改造和保障性安居工程专项</t>
    </r>
    <r>
      <rPr>
        <sz val="16"/>
        <color theme="1"/>
        <rFont val="Times New Roman"/>
        <charset val="134"/>
      </rPr>
      <t xml:space="preserve">                              </t>
    </r>
    <r>
      <rPr>
        <sz val="16"/>
        <color theme="1"/>
        <rFont val="方正小标宋_GBK"/>
        <charset val="134"/>
      </rPr>
      <t>（保障性安居工程方向）中央预算内资金明细表</t>
    </r>
    <r>
      <rPr>
        <sz val="16"/>
        <color theme="1"/>
        <rFont val="Times New Roman"/>
        <charset val="134"/>
      </rPr>
      <t xml:space="preserve">                                               </t>
    </r>
    <r>
      <rPr>
        <sz val="16"/>
        <color theme="1"/>
        <rFont val="方正小标宋_GBK"/>
        <charset val="134"/>
      </rPr>
      <t>（城镇老旧小区改造配套基础设施建设）</t>
    </r>
  </si>
  <si>
    <t>市州</t>
  </si>
  <si>
    <t>县市区</t>
  </si>
  <si>
    <t>项目名称</t>
  </si>
  <si>
    <t>金额（万元）</t>
  </si>
  <si>
    <r>
      <rPr>
        <b/>
        <sz val="11"/>
        <rFont val="仿宋_GB2312"/>
        <charset val="134"/>
      </rPr>
      <t>合计</t>
    </r>
  </si>
  <si>
    <r>
      <rPr>
        <b/>
        <sz val="11"/>
        <color theme="1"/>
        <rFont val="仿宋_GB2312"/>
        <charset val="134"/>
      </rPr>
      <t>长沙市</t>
    </r>
  </si>
  <si>
    <r>
      <rPr>
        <b/>
        <sz val="11"/>
        <color theme="1"/>
        <rFont val="仿宋_GB2312"/>
        <charset val="134"/>
      </rPr>
      <t>长沙市小计</t>
    </r>
  </si>
  <si>
    <r>
      <rPr>
        <sz val="11"/>
        <color theme="1"/>
        <rFont val="仿宋_GB2312"/>
        <charset val="134"/>
      </rPr>
      <t>长沙市本级及所辖区小计</t>
    </r>
  </si>
  <si>
    <r>
      <rPr>
        <sz val="11"/>
        <color theme="1"/>
        <rFont val="仿宋_GB2312"/>
        <charset val="134"/>
      </rPr>
      <t>天心区</t>
    </r>
  </si>
  <si>
    <r>
      <rPr>
        <sz val="11"/>
        <color theme="1"/>
        <rFont val="仿宋_GB2312"/>
        <charset val="134"/>
      </rPr>
      <t>长沙市天心区新开铺桥头社区湘中海星之都小区配套基础设施建设项目（莲花山巷（含莲花巷）提质改造工程</t>
    </r>
    <r>
      <rPr>
        <sz val="11"/>
        <color theme="1"/>
        <rFont val="Times New Roman"/>
        <charset val="134"/>
      </rPr>
      <t>)</t>
    </r>
  </si>
  <si>
    <r>
      <rPr>
        <sz val="11"/>
        <color theme="1"/>
        <rFont val="仿宋_GB2312"/>
        <charset val="134"/>
      </rPr>
      <t>开福区</t>
    </r>
  </si>
  <si>
    <r>
      <rPr>
        <sz val="11"/>
        <color theme="1"/>
        <rFont val="仿宋_GB2312"/>
        <charset val="134"/>
      </rPr>
      <t>华夏路片区老旧小区及基础配套设施改造项目</t>
    </r>
  </si>
  <si>
    <r>
      <rPr>
        <sz val="11"/>
        <color theme="1"/>
        <rFont val="仿宋_GB2312"/>
        <charset val="134"/>
      </rPr>
      <t>文昌阁片区老旧小区及基础配套设施改造项目</t>
    </r>
  </si>
  <si>
    <r>
      <rPr>
        <sz val="11"/>
        <color theme="1"/>
        <rFont val="仿宋_GB2312"/>
        <charset val="134"/>
      </rPr>
      <t>雨花区</t>
    </r>
  </si>
  <si>
    <r>
      <t>2022</t>
    </r>
    <r>
      <rPr>
        <sz val="11"/>
        <color theme="1"/>
        <rFont val="仿宋_GB2312"/>
        <charset val="134"/>
      </rPr>
      <t>年雨花区左家塘街道铁路沿线老旧小区及配套基础设施改造项目</t>
    </r>
  </si>
  <si>
    <r>
      <t>2022</t>
    </r>
    <r>
      <rPr>
        <sz val="11"/>
        <color theme="1"/>
        <rFont val="仿宋_GB2312"/>
        <charset val="134"/>
      </rPr>
      <t>年雨花区侯家塘街道老旧小区及配套基础设施改造项目</t>
    </r>
  </si>
  <si>
    <r>
      <rPr>
        <sz val="11"/>
        <color theme="1"/>
        <rFont val="仿宋_GB2312"/>
        <charset val="134"/>
      </rPr>
      <t>湘江新区</t>
    </r>
  </si>
  <si>
    <r>
      <t>2021</t>
    </r>
    <r>
      <rPr>
        <sz val="11"/>
        <color theme="1"/>
        <rFont val="仿宋_GB2312"/>
        <charset val="134"/>
      </rPr>
      <t>年岳麓区</t>
    </r>
    <r>
      <rPr>
        <sz val="11"/>
        <color theme="1"/>
        <rFont val="Times New Roman"/>
        <charset val="134"/>
      </rPr>
      <t>30</t>
    </r>
    <r>
      <rPr>
        <sz val="11"/>
        <color theme="1"/>
        <rFont val="仿宋_GB2312"/>
        <charset val="134"/>
      </rPr>
      <t>个老旧小区改造及配套基础设施改造项目</t>
    </r>
  </si>
  <si>
    <r>
      <rPr>
        <sz val="11"/>
        <color theme="1"/>
        <rFont val="仿宋_GB2312"/>
        <charset val="134"/>
      </rPr>
      <t>望城区</t>
    </r>
  </si>
  <si>
    <r>
      <rPr>
        <sz val="11"/>
        <color theme="1"/>
        <rFont val="仿宋_GB2312"/>
        <charset val="134"/>
      </rPr>
      <t>长沙市望城区</t>
    </r>
    <r>
      <rPr>
        <sz val="11"/>
        <color theme="1"/>
        <rFont val="Times New Roman"/>
        <charset val="134"/>
      </rPr>
      <t>2022</t>
    </r>
    <r>
      <rPr>
        <sz val="11"/>
        <color theme="1"/>
        <rFont val="仿宋_GB2312"/>
        <charset val="134"/>
      </rPr>
      <t>年高乌示范片区城镇老旧小区提质改造工程</t>
    </r>
  </si>
  <si>
    <r>
      <rPr>
        <sz val="11"/>
        <color theme="1"/>
        <rFont val="仿宋_GB2312"/>
        <charset val="134"/>
      </rPr>
      <t>芙蓉区</t>
    </r>
  </si>
  <si>
    <r>
      <rPr>
        <sz val="11"/>
        <color theme="1"/>
        <rFont val="仿宋_GB2312"/>
        <charset val="134"/>
      </rPr>
      <t>长沙市芙蓉区文艺路街道</t>
    </r>
    <r>
      <rPr>
        <sz val="11"/>
        <color theme="1"/>
        <rFont val="Times New Roman"/>
        <charset val="134"/>
      </rPr>
      <t>2022</t>
    </r>
    <r>
      <rPr>
        <sz val="11"/>
        <color theme="1"/>
        <rFont val="仿宋_GB2312"/>
        <charset val="134"/>
      </rPr>
      <t>年老旧小区改造配套基础设施项目</t>
    </r>
  </si>
  <si>
    <r>
      <rPr>
        <sz val="11"/>
        <color theme="1"/>
        <rFont val="仿宋_GB2312"/>
        <charset val="134"/>
      </rPr>
      <t>岳麓区</t>
    </r>
  </si>
  <si>
    <r>
      <rPr>
        <sz val="11"/>
        <color theme="1"/>
        <rFont val="仿宋_GB2312"/>
        <charset val="134"/>
      </rPr>
      <t>湖南师大新棠村、麓山村老旧小区改造配套基础设施项目</t>
    </r>
  </si>
  <si>
    <r>
      <rPr>
        <sz val="11"/>
        <color theme="1"/>
        <rFont val="仿宋_GB2312"/>
        <charset val="134"/>
      </rPr>
      <t>湖南师大向阳村老旧小区改造配套基础设施项目</t>
    </r>
  </si>
  <si>
    <r>
      <rPr>
        <sz val="11"/>
        <color theme="1"/>
        <rFont val="仿宋_GB2312"/>
        <charset val="134"/>
      </rPr>
      <t>浏阳市小计</t>
    </r>
  </si>
  <si>
    <r>
      <rPr>
        <sz val="11"/>
        <color theme="1"/>
        <rFont val="仿宋_GB2312"/>
        <charset val="134"/>
      </rPr>
      <t>浏阳市</t>
    </r>
  </si>
  <si>
    <r>
      <rPr>
        <sz val="11"/>
        <color theme="1"/>
        <rFont val="仿宋_GB2312"/>
        <charset val="134"/>
      </rPr>
      <t>浏阳市集里街道建材小区等</t>
    </r>
    <r>
      <rPr>
        <sz val="11"/>
        <color theme="1"/>
        <rFont val="Times New Roman"/>
        <charset val="134"/>
      </rPr>
      <t>3</t>
    </r>
    <r>
      <rPr>
        <sz val="11"/>
        <color theme="1"/>
        <rFont val="仿宋_GB2312"/>
        <charset val="134"/>
      </rPr>
      <t>个老旧小区周边配套基础设施改造项目</t>
    </r>
  </si>
  <si>
    <r>
      <rPr>
        <sz val="11"/>
        <color theme="1"/>
        <rFont val="仿宋_GB2312"/>
        <charset val="134"/>
      </rPr>
      <t>浏阳市</t>
    </r>
    <r>
      <rPr>
        <sz val="11"/>
        <color theme="1"/>
        <rFont val="Times New Roman"/>
        <charset val="134"/>
      </rPr>
      <t>2023</t>
    </r>
    <r>
      <rPr>
        <sz val="11"/>
        <color theme="1"/>
        <rFont val="仿宋_GB2312"/>
        <charset val="134"/>
      </rPr>
      <t>年西正社区建兴园一期等</t>
    </r>
    <r>
      <rPr>
        <sz val="11"/>
        <color theme="1"/>
        <rFont val="Times New Roman"/>
        <charset val="134"/>
      </rPr>
      <t>10</t>
    </r>
    <r>
      <rPr>
        <sz val="11"/>
        <color theme="1"/>
        <rFont val="仿宋_GB2312"/>
        <charset val="134"/>
      </rPr>
      <t>个老旧小区配套基础设施改造项目</t>
    </r>
  </si>
  <si>
    <r>
      <rPr>
        <sz val="11"/>
        <color theme="1"/>
        <rFont val="仿宋_GB2312"/>
        <charset val="134"/>
      </rPr>
      <t>浏阳市</t>
    </r>
    <r>
      <rPr>
        <sz val="11"/>
        <color theme="1"/>
        <rFont val="Times New Roman"/>
        <charset val="134"/>
      </rPr>
      <t>2023</t>
    </r>
    <r>
      <rPr>
        <sz val="11"/>
        <color theme="1"/>
        <rFont val="仿宋_GB2312"/>
        <charset val="134"/>
      </rPr>
      <t>年神仙坳社区房产局宿舍等</t>
    </r>
    <r>
      <rPr>
        <sz val="11"/>
        <color theme="1"/>
        <rFont val="Times New Roman"/>
        <charset val="134"/>
      </rPr>
      <t>12</t>
    </r>
    <r>
      <rPr>
        <sz val="11"/>
        <color theme="1"/>
        <rFont val="仿宋_GB2312"/>
        <charset val="134"/>
      </rPr>
      <t>个老旧小区配套基础设施改造项目</t>
    </r>
  </si>
  <si>
    <r>
      <rPr>
        <sz val="11"/>
        <color theme="1"/>
        <rFont val="仿宋_GB2312"/>
        <charset val="134"/>
      </rPr>
      <t>浏阳市</t>
    </r>
    <r>
      <rPr>
        <sz val="11"/>
        <color theme="1"/>
        <rFont val="Times New Roman"/>
        <charset val="134"/>
      </rPr>
      <t>2023</t>
    </r>
    <r>
      <rPr>
        <sz val="11"/>
        <color theme="1"/>
        <rFont val="仿宋_GB2312"/>
        <charset val="134"/>
      </rPr>
      <t>年北正社区中医院宿舍等</t>
    </r>
    <r>
      <rPr>
        <sz val="11"/>
        <color theme="1"/>
        <rFont val="Times New Roman"/>
        <charset val="134"/>
      </rPr>
      <t>9</t>
    </r>
    <r>
      <rPr>
        <sz val="11"/>
        <color theme="1"/>
        <rFont val="仿宋_GB2312"/>
        <charset val="134"/>
      </rPr>
      <t>个老旧小区及配套基础设施改造项目</t>
    </r>
  </si>
  <si>
    <r>
      <rPr>
        <sz val="11"/>
        <color theme="1"/>
        <rFont val="仿宋_GB2312"/>
        <charset val="134"/>
      </rPr>
      <t>浏阳市城区德政园小区等老旧小区配套基础设施建设项目（城市供水管道等老化更新改造）</t>
    </r>
  </si>
  <si>
    <r>
      <rPr>
        <sz val="11"/>
        <color theme="1"/>
        <rFont val="仿宋_GB2312"/>
        <charset val="134"/>
      </rPr>
      <t>宁乡市小计</t>
    </r>
  </si>
  <si>
    <r>
      <rPr>
        <sz val="11"/>
        <color theme="1"/>
        <rFont val="仿宋_GB2312"/>
        <charset val="134"/>
      </rPr>
      <t>宁乡市</t>
    </r>
  </si>
  <si>
    <r>
      <rPr>
        <sz val="11"/>
        <color theme="1"/>
        <rFont val="仿宋_GB2312"/>
        <charset val="134"/>
      </rPr>
      <t>宁乡市玉潭街道新山、楚沩、八一社区百货公司宿舍、交通局宿舍等</t>
    </r>
    <r>
      <rPr>
        <sz val="11"/>
        <color theme="1"/>
        <rFont val="Times New Roman"/>
        <charset val="134"/>
      </rPr>
      <t>10</t>
    </r>
    <r>
      <rPr>
        <sz val="11"/>
        <color theme="1"/>
        <rFont val="仿宋_GB2312"/>
        <charset val="134"/>
      </rPr>
      <t>个老旧小区修缮提质及基础实施配套工程</t>
    </r>
  </si>
  <si>
    <r>
      <rPr>
        <sz val="11"/>
        <color theme="1"/>
        <rFont val="仿宋_GB2312"/>
        <charset val="134"/>
      </rPr>
      <t>宁乡市白马桥街道凤形社区盐业公司老旧片区改造及配套基础设施项目</t>
    </r>
  </si>
  <si>
    <r>
      <rPr>
        <sz val="11"/>
        <color theme="1"/>
        <rFont val="仿宋_GB2312"/>
        <charset val="134"/>
      </rPr>
      <t>宁乡市城郊街道粮站集中片区老旧小区改造及基础设施配套工程</t>
    </r>
  </si>
  <si>
    <r>
      <rPr>
        <b/>
        <sz val="11"/>
        <color theme="1"/>
        <rFont val="仿宋_GB2312"/>
        <charset val="134"/>
      </rPr>
      <t>株洲市</t>
    </r>
  </si>
  <si>
    <r>
      <rPr>
        <b/>
        <sz val="11"/>
        <color theme="1"/>
        <rFont val="仿宋_GB2312"/>
        <charset val="134"/>
      </rPr>
      <t>株洲市小计</t>
    </r>
  </si>
  <si>
    <r>
      <rPr>
        <sz val="11"/>
        <color theme="1"/>
        <rFont val="仿宋_GB2312"/>
        <charset val="134"/>
      </rPr>
      <t>株洲市本级及所辖区小计</t>
    </r>
  </si>
  <si>
    <r>
      <rPr>
        <sz val="11"/>
        <color theme="1"/>
        <rFont val="仿宋_GB2312"/>
        <charset val="134"/>
      </rPr>
      <t>株洲市本级</t>
    </r>
  </si>
  <si>
    <r>
      <rPr>
        <sz val="11"/>
        <color theme="1"/>
        <rFont val="仿宋_GB2312"/>
        <charset val="134"/>
      </rPr>
      <t>株洲市荷塘区城南区域保障性安居工程城市燃气管道老化更新改造项目</t>
    </r>
  </si>
  <si>
    <r>
      <rPr>
        <sz val="11"/>
        <color theme="1"/>
        <rFont val="仿宋_GB2312"/>
        <charset val="134"/>
      </rPr>
      <t>渌口区</t>
    </r>
  </si>
  <si>
    <r>
      <rPr>
        <sz val="11"/>
        <color theme="1"/>
        <rFont val="仿宋_GB2312"/>
        <charset val="134"/>
      </rPr>
      <t>渌口区向阳南路东片区老旧小区改造配套基础设施项目</t>
    </r>
  </si>
  <si>
    <r>
      <rPr>
        <sz val="11"/>
        <color theme="1"/>
        <rFont val="仿宋_GB2312"/>
        <charset val="134"/>
      </rPr>
      <t>天元区花园里片区基础配套设施改造项目</t>
    </r>
  </si>
  <si>
    <r>
      <rPr>
        <sz val="11"/>
        <color theme="1"/>
        <rFont val="仿宋_GB2312"/>
        <charset val="134"/>
      </rPr>
      <t>天元区城建小区片区基础配套设施改造项目</t>
    </r>
  </si>
  <si>
    <r>
      <rPr>
        <sz val="11"/>
        <color theme="1"/>
        <rFont val="仿宋_GB2312"/>
        <charset val="134"/>
      </rPr>
      <t>芦淞区</t>
    </r>
  </si>
  <si>
    <r>
      <rPr>
        <sz val="11"/>
        <color theme="1"/>
        <rFont val="仿宋_GB2312"/>
        <charset val="134"/>
      </rPr>
      <t>龙泉街道老旧小区及周边雨污分流及道路提质改造</t>
    </r>
  </si>
  <si>
    <r>
      <rPr>
        <sz val="11"/>
        <color theme="1"/>
        <rFont val="仿宋_GB2312"/>
        <charset val="134"/>
      </rPr>
      <t>醴陵市</t>
    </r>
  </si>
  <si>
    <r>
      <rPr>
        <sz val="11"/>
        <color theme="1"/>
        <rFont val="仿宋_GB2312"/>
        <charset val="134"/>
      </rPr>
      <t>来龙门街道姜湾社区副食品宿舍等</t>
    </r>
    <r>
      <rPr>
        <sz val="11"/>
        <color theme="1"/>
        <rFont val="Times New Roman"/>
        <charset val="134"/>
      </rPr>
      <t>25</t>
    </r>
    <r>
      <rPr>
        <sz val="11"/>
        <color theme="1"/>
        <rFont val="仿宋_GB2312"/>
        <charset val="134"/>
      </rPr>
      <t>处老旧小区配套基础设施改造项目</t>
    </r>
  </si>
  <si>
    <r>
      <rPr>
        <sz val="11"/>
        <color theme="1"/>
        <rFont val="仿宋_GB2312"/>
        <charset val="134"/>
      </rPr>
      <t>攸县小计</t>
    </r>
  </si>
  <si>
    <r>
      <rPr>
        <sz val="11"/>
        <color theme="1"/>
        <rFont val="仿宋_GB2312"/>
        <charset val="134"/>
      </rPr>
      <t>攸县</t>
    </r>
  </si>
  <si>
    <r>
      <rPr>
        <sz val="11"/>
        <color theme="1"/>
        <rFont val="仿宋_GB2312"/>
        <charset val="134"/>
      </rPr>
      <t>攸县联西社区</t>
    </r>
    <r>
      <rPr>
        <sz val="11"/>
        <color theme="1"/>
        <rFont val="Times New Roman"/>
        <charset val="134"/>
      </rPr>
      <t>A</t>
    </r>
    <r>
      <rPr>
        <sz val="11"/>
        <color theme="1"/>
        <rFont val="仿宋_GB2312"/>
        <charset val="134"/>
      </rPr>
      <t>片区老旧小区改造配套基础设施建设项目</t>
    </r>
  </si>
  <si>
    <r>
      <rPr>
        <sz val="11"/>
        <color theme="1"/>
        <rFont val="仿宋_GB2312"/>
        <charset val="134"/>
      </rPr>
      <t>攸县大背岭安置区攸州山庄片区老旧小区改造配套基础设施建设项目</t>
    </r>
  </si>
  <si>
    <r>
      <rPr>
        <sz val="11"/>
        <color theme="1"/>
        <rFont val="仿宋_GB2312"/>
        <charset val="134"/>
      </rPr>
      <t>茶陵县</t>
    </r>
  </si>
  <si>
    <r>
      <rPr>
        <sz val="11"/>
        <color theme="1"/>
        <rFont val="仿宋_GB2312"/>
        <charset val="134"/>
      </rPr>
      <t>茶陵县腊园社区</t>
    </r>
    <r>
      <rPr>
        <sz val="11"/>
        <color theme="1"/>
        <rFont val="Times New Roman"/>
        <charset val="134"/>
      </rPr>
      <t>A</t>
    </r>
    <r>
      <rPr>
        <sz val="11"/>
        <color theme="1"/>
        <rFont val="仿宋_GB2312"/>
        <charset val="134"/>
      </rPr>
      <t>片区老旧小区改造配套基础设施项目</t>
    </r>
  </si>
  <si>
    <r>
      <rPr>
        <sz val="11"/>
        <color theme="1"/>
        <rFont val="仿宋_GB2312"/>
        <charset val="134"/>
      </rPr>
      <t>炎陵县</t>
    </r>
  </si>
  <si>
    <r>
      <rPr>
        <sz val="11"/>
        <color theme="1"/>
        <rFont val="仿宋_GB2312"/>
        <charset val="134"/>
      </rPr>
      <t>炎陵县公安局小区老旧小区配套设施改造工程</t>
    </r>
  </si>
  <si>
    <r>
      <rPr>
        <b/>
        <sz val="11"/>
        <color theme="1"/>
        <rFont val="仿宋_GB2312"/>
        <charset val="134"/>
      </rPr>
      <t>湘潭市</t>
    </r>
  </si>
  <si>
    <r>
      <rPr>
        <b/>
        <sz val="11"/>
        <color theme="1"/>
        <rFont val="仿宋_GB2312"/>
        <charset val="134"/>
      </rPr>
      <t>湘潭市小计</t>
    </r>
  </si>
  <si>
    <r>
      <rPr>
        <sz val="11"/>
        <color theme="1"/>
        <rFont val="仿宋_GB2312"/>
        <charset val="134"/>
      </rPr>
      <t>湘潭市本级及所辖区</t>
    </r>
  </si>
  <si>
    <r>
      <rPr>
        <sz val="11"/>
        <color theme="1"/>
        <rFont val="仿宋_GB2312"/>
        <charset val="134"/>
      </rPr>
      <t>雨湖区</t>
    </r>
  </si>
  <si>
    <r>
      <rPr>
        <sz val="11"/>
        <color theme="1"/>
        <rFont val="仿宋_GB2312"/>
        <charset val="134"/>
      </rPr>
      <t>湘潭市雨湖区老旧小区改造（文运美好社区）窑湾消防站配套基础设施建设项目</t>
    </r>
  </si>
  <si>
    <r>
      <rPr>
        <sz val="11"/>
        <color theme="1"/>
        <rFont val="仿宋_GB2312"/>
        <charset val="134"/>
      </rPr>
      <t>湘潭市雨湖区沿江段老旧小区改造（大码头</t>
    </r>
    <r>
      <rPr>
        <sz val="11"/>
        <color theme="1"/>
        <rFont val="Times New Roman"/>
        <charset val="134"/>
      </rPr>
      <t>-</t>
    </r>
    <r>
      <rPr>
        <sz val="11"/>
        <color theme="1"/>
        <rFont val="仿宋_GB2312"/>
        <charset val="134"/>
      </rPr>
      <t>关圣殿）配套基础设施建设项目万楼社区公共服务能力提升工程</t>
    </r>
  </si>
  <si>
    <r>
      <rPr>
        <sz val="11"/>
        <color theme="1"/>
        <rFont val="仿宋_GB2312"/>
        <charset val="134"/>
      </rPr>
      <t>雨湖区老旧小区改造（广场街道福利社区）配套基础设施建设项目</t>
    </r>
  </si>
  <si>
    <r>
      <rPr>
        <sz val="11"/>
        <color theme="1"/>
        <rFont val="仿宋_GB2312"/>
        <charset val="134"/>
      </rPr>
      <t>雨湖区老旧小区改造（云塘街道万新社区长园里片区）配套基础设施建设项目</t>
    </r>
  </si>
  <si>
    <r>
      <rPr>
        <sz val="11"/>
        <color theme="1"/>
        <rFont val="仿宋_GB2312"/>
        <charset val="134"/>
      </rPr>
      <t>湘潭市雨湖区沿江段小区改造（大码头</t>
    </r>
    <r>
      <rPr>
        <sz val="11"/>
        <color theme="1"/>
        <rFont val="Times New Roman"/>
        <charset val="134"/>
      </rPr>
      <t>-</t>
    </r>
    <r>
      <rPr>
        <sz val="11"/>
        <color theme="1"/>
        <rFont val="仿宋_GB2312"/>
        <charset val="134"/>
      </rPr>
      <t>关圣殿）配套基础设施建设项目许家铺社区公共服务能力提升工程</t>
    </r>
  </si>
  <si>
    <r>
      <rPr>
        <sz val="11"/>
        <color theme="1"/>
        <rFont val="仿宋_GB2312"/>
        <charset val="134"/>
      </rPr>
      <t>岳塘区</t>
    </r>
  </si>
  <si>
    <r>
      <rPr>
        <sz val="11"/>
        <color theme="1"/>
        <rFont val="仿宋_GB2312"/>
        <charset val="134"/>
      </rPr>
      <t>湘潭市岳塘区书院路街道老旧小区配套基础设施燃气管道更新改造项目</t>
    </r>
  </si>
  <si>
    <r>
      <rPr>
        <sz val="11"/>
        <color theme="1"/>
        <rFont val="仿宋_GB2312"/>
        <charset val="134"/>
      </rPr>
      <t>湘潭经开区</t>
    </r>
  </si>
  <si>
    <r>
      <rPr>
        <sz val="11"/>
        <color theme="1"/>
        <rFont val="仿宋_GB2312"/>
        <charset val="134"/>
      </rPr>
      <t>湖南科技大学南北苑教师住宅保障性安居工程配套基础设施建设项目</t>
    </r>
  </si>
  <si>
    <r>
      <rPr>
        <sz val="11"/>
        <color theme="1"/>
        <rFont val="仿宋_GB2312"/>
        <charset val="134"/>
      </rPr>
      <t>湘乡市</t>
    </r>
  </si>
  <si>
    <r>
      <rPr>
        <sz val="11"/>
        <color theme="1"/>
        <rFont val="仿宋_GB2312"/>
        <charset val="134"/>
      </rPr>
      <t>湘乡市新湘美好社区二期老旧小区改造（二区）配套基础设施建设项目</t>
    </r>
  </si>
  <si>
    <r>
      <rPr>
        <sz val="11"/>
        <color theme="1"/>
        <rFont val="仿宋_GB2312"/>
        <charset val="134"/>
      </rPr>
      <t>韶山市小计</t>
    </r>
  </si>
  <si>
    <r>
      <rPr>
        <sz val="11"/>
        <color theme="1"/>
        <rFont val="仿宋_GB2312"/>
        <charset val="134"/>
      </rPr>
      <t>韶山市</t>
    </r>
  </si>
  <si>
    <r>
      <rPr>
        <sz val="11"/>
        <color theme="1"/>
        <rFont val="仿宋_GB2312"/>
        <charset val="134"/>
      </rPr>
      <t>韶山市医药商场宿舍老旧小区外配套基础设施建设</t>
    </r>
  </si>
  <si>
    <r>
      <rPr>
        <sz val="11"/>
        <color theme="1"/>
        <rFont val="仿宋_GB2312"/>
        <charset val="134"/>
      </rPr>
      <t>韶山市老汽车站老旧小区外配套设施建设项目</t>
    </r>
  </si>
  <si>
    <r>
      <rPr>
        <b/>
        <sz val="11"/>
        <color theme="1"/>
        <rFont val="仿宋_GB2312"/>
        <charset val="134"/>
      </rPr>
      <t>衡阳市</t>
    </r>
  </si>
  <si>
    <r>
      <rPr>
        <b/>
        <sz val="11"/>
        <color theme="1"/>
        <rFont val="仿宋_GB2312"/>
        <charset val="134"/>
      </rPr>
      <t>衡阳市小计</t>
    </r>
  </si>
  <si>
    <r>
      <rPr>
        <sz val="11"/>
        <color theme="1"/>
        <rFont val="仿宋_GB2312"/>
        <charset val="134"/>
      </rPr>
      <t>衡阳市本级及所辖区小计</t>
    </r>
  </si>
  <si>
    <r>
      <rPr>
        <sz val="11"/>
        <color theme="1"/>
        <rFont val="仿宋_GB2312"/>
        <charset val="134"/>
      </rPr>
      <t>雁峰区</t>
    </r>
  </si>
  <si>
    <r>
      <rPr>
        <sz val="11"/>
        <color theme="1"/>
        <rFont val="仿宋_GB2312"/>
        <charset val="134"/>
      </rPr>
      <t>雁峰区白沙洲街道白沙社区特变电工花园小区老旧小区主体及配套基础设施改造工程项目</t>
    </r>
  </si>
  <si>
    <r>
      <rPr>
        <sz val="11"/>
        <color theme="1"/>
        <rFont val="仿宋_GB2312"/>
        <charset val="134"/>
      </rPr>
      <t>雁峰区天马山街道肖家山社区肖家山片区老旧小区配套基础设施改造工程项目</t>
    </r>
  </si>
  <si>
    <r>
      <rPr>
        <sz val="11"/>
        <color theme="1"/>
        <rFont val="仿宋_GB2312"/>
        <charset val="134"/>
      </rPr>
      <t>石鼓区</t>
    </r>
  </si>
  <si>
    <r>
      <rPr>
        <sz val="11"/>
        <color theme="1"/>
        <rFont val="仿宋_GB2312"/>
        <charset val="134"/>
      </rPr>
      <t>石鼓区湘江北路以西湘江北路小区老旧小区改造配套基础设施建设项目</t>
    </r>
  </si>
  <si>
    <r>
      <rPr>
        <sz val="11"/>
        <color theme="1"/>
        <rFont val="仿宋_GB2312"/>
        <charset val="134"/>
      </rPr>
      <t>石鼓区青山街道莲湖路及易赖街片区等老旧小区改造配套基础设施建设项目</t>
    </r>
  </si>
  <si>
    <r>
      <rPr>
        <sz val="11"/>
        <color theme="1"/>
        <rFont val="仿宋_GB2312"/>
        <charset val="134"/>
      </rPr>
      <t>蒸湘区</t>
    </r>
  </si>
  <si>
    <r>
      <rPr>
        <sz val="11"/>
        <color theme="1"/>
        <rFont val="仿宋_GB2312"/>
        <charset val="134"/>
      </rPr>
      <t>蒸湘区衡南县运输家属区及太平小区北片老旧小区建设项目</t>
    </r>
  </si>
  <si>
    <r>
      <rPr>
        <sz val="11"/>
        <color theme="1"/>
        <rFont val="仿宋_GB2312"/>
        <charset val="134"/>
      </rPr>
      <t>南岳区</t>
    </r>
  </si>
  <si>
    <r>
      <rPr>
        <sz val="11"/>
        <color theme="1"/>
        <rFont val="仿宋_GB2312"/>
        <charset val="134"/>
      </rPr>
      <t>南岳区南岳镇万福社区老旧小区配套基础设施（中心养老院）改造项目</t>
    </r>
  </si>
  <si>
    <r>
      <rPr>
        <sz val="11"/>
        <color theme="1"/>
        <rFont val="仿宋_GB2312"/>
        <charset val="134"/>
      </rPr>
      <t>南岳区祝圣片区老旧小区改造配套基础设施建设工程</t>
    </r>
  </si>
  <si>
    <r>
      <rPr>
        <sz val="11"/>
        <color theme="1"/>
        <rFont val="仿宋_GB2312"/>
        <charset val="134"/>
      </rPr>
      <t>高新区</t>
    </r>
  </si>
  <si>
    <r>
      <rPr>
        <sz val="11"/>
        <color theme="1"/>
        <rFont val="仿宋_GB2312"/>
        <charset val="134"/>
      </rPr>
      <t>衡阳高新区</t>
    </r>
    <r>
      <rPr>
        <sz val="12"/>
        <color rgb="FF000000"/>
        <rFont val="Times New Roman"/>
        <charset val="134"/>
      </rPr>
      <t>2023</t>
    </r>
    <r>
      <rPr>
        <sz val="12"/>
        <color rgb="FF000000"/>
        <rFont val="仿宋_GB2312"/>
        <charset val="134"/>
      </rPr>
      <t>年老旧小区改造工程项目</t>
    </r>
  </si>
  <si>
    <r>
      <rPr>
        <sz val="11"/>
        <color theme="1"/>
        <rFont val="仿宋_GB2312"/>
        <charset val="134"/>
      </rPr>
      <t>衡南县小计</t>
    </r>
  </si>
  <si>
    <r>
      <rPr>
        <sz val="11"/>
        <color theme="1"/>
        <rFont val="仿宋_GB2312"/>
        <charset val="134"/>
      </rPr>
      <t>衡南县</t>
    </r>
  </si>
  <si>
    <r>
      <rPr>
        <sz val="11"/>
        <color theme="1"/>
        <rFont val="仿宋_GB2312"/>
        <charset val="134"/>
      </rPr>
      <t>衡南县云集街道司法局家属房老旧小区配套基础设施建设</t>
    </r>
  </si>
  <si>
    <r>
      <rPr>
        <sz val="11"/>
        <color theme="1"/>
        <rFont val="仿宋_GB2312"/>
        <charset val="134"/>
      </rPr>
      <t>衡南县云集街道</t>
    </r>
    <r>
      <rPr>
        <sz val="12"/>
        <color rgb="FF000000"/>
        <rFont val="Times New Roman"/>
        <charset val="134"/>
      </rPr>
      <t>63</t>
    </r>
    <r>
      <rPr>
        <sz val="12"/>
        <color rgb="FF000000"/>
        <rFont val="仿宋_GB2312"/>
        <charset val="134"/>
      </rPr>
      <t>号地小区老旧小区配套基础设施建设</t>
    </r>
  </si>
  <si>
    <r>
      <rPr>
        <sz val="11"/>
        <color theme="1"/>
        <rFont val="仿宋_GB2312"/>
        <charset val="134"/>
      </rPr>
      <t>衡阳县</t>
    </r>
  </si>
  <si>
    <r>
      <rPr>
        <sz val="11"/>
        <color theme="1"/>
        <rFont val="仿宋_GB2312"/>
        <charset val="134"/>
      </rPr>
      <t>衡阳县国土苑家属房等</t>
    </r>
    <r>
      <rPr>
        <sz val="12"/>
        <color rgb="FF000000"/>
        <rFont val="Times New Roman"/>
        <charset val="134"/>
      </rPr>
      <t>7</t>
    </r>
    <r>
      <rPr>
        <sz val="12"/>
        <color rgb="FF000000"/>
        <rFont val="仿宋_GB2312"/>
        <charset val="134"/>
      </rPr>
      <t>个老旧小区燃气管网等配套基础设施改造项目</t>
    </r>
  </si>
  <si>
    <r>
      <rPr>
        <sz val="11"/>
        <color theme="1"/>
        <rFont val="仿宋_GB2312"/>
        <charset val="134"/>
      </rPr>
      <t>衡山县小计</t>
    </r>
  </si>
  <si>
    <r>
      <rPr>
        <sz val="11"/>
        <color theme="1"/>
        <rFont val="仿宋_GB2312"/>
        <charset val="134"/>
      </rPr>
      <t>衡山县</t>
    </r>
  </si>
  <si>
    <r>
      <rPr>
        <sz val="11"/>
        <color theme="1"/>
        <rFont val="仿宋_GB2312"/>
        <charset val="134"/>
      </rPr>
      <t>衡山县城西完小家属院片区老旧小区（城西完小家属院、人民中路</t>
    </r>
    <r>
      <rPr>
        <sz val="12"/>
        <color rgb="FF000000"/>
        <rFont val="Times New Roman"/>
        <charset val="134"/>
      </rPr>
      <t>289</t>
    </r>
    <r>
      <rPr>
        <sz val="12"/>
        <color rgb="FF000000"/>
        <rFont val="仿宋_GB2312"/>
        <charset val="134"/>
      </rPr>
      <t>号小区）配套基础设施改造项目</t>
    </r>
  </si>
  <si>
    <r>
      <rPr>
        <sz val="11"/>
        <color theme="1"/>
        <rFont val="仿宋_GB2312"/>
        <charset val="134"/>
      </rPr>
      <t>衡山县交通局家属院老旧小区配套基础设施改造（有线电视网络升级改造）</t>
    </r>
  </si>
  <si>
    <r>
      <rPr>
        <sz val="11"/>
        <color theme="1"/>
        <rFont val="仿宋_GB2312"/>
        <charset val="134"/>
      </rPr>
      <t>衡山县城管局家属院老旧小区配套基础设施改造（有线电视网络升级改造）</t>
    </r>
  </si>
  <si>
    <r>
      <rPr>
        <sz val="11"/>
        <color theme="1"/>
        <rFont val="仿宋_GB2312"/>
        <charset val="134"/>
      </rPr>
      <t>衡山县观湘实验中学周边片区城市燃气管道等老化更新改造建设项目</t>
    </r>
  </si>
  <si>
    <r>
      <rPr>
        <sz val="11"/>
        <color theme="1"/>
        <rFont val="仿宋_GB2312"/>
        <charset val="134"/>
      </rPr>
      <t>衡东县小计</t>
    </r>
  </si>
  <si>
    <r>
      <rPr>
        <sz val="11"/>
        <color theme="1"/>
        <rFont val="仿宋_GB2312"/>
        <charset val="134"/>
      </rPr>
      <t>衡东县</t>
    </r>
  </si>
  <si>
    <r>
      <rPr>
        <sz val="11"/>
        <color theme="1"/>
        <rFont val="仿宋_GB2312"/>
        <charset val="134"/>
      </rPr>
      <t>衡东县新村路集资房等</t>
    </r>
    <r>
      <rPr>
        <sz val="12"/>
        <color rgb="FF000000"/>
        <rFont val="Times New Roman"/>
        <charset val="134"/>
      </rPr>
      <t>30</t>
    </r>
    <r>
      <rPr>
        <sz val="12"/>
        <color rgb="FF000000"/>
        <rFont val="仿宋_GB2312"/>
        <charset val="134"/>
      </rPr>
      <t>个老旧小区供水管道系统改造项目</t>
    </r>
  </si>
  <si>
    <r>
      <rPr>
        <sz val="11"/>
        <color theme="1"/>
        <rFont val="仿宋_GB2312"/>
        <charset val="134"/>
      </rPr>
      <t>衡东县城滨江社区片老旧小区主体及配套基础设施改造项目</t>
    </r>
  </si>
  <si>
    <r>
      <rPr>
        <sz val="11"/>
        <color theme="1"/>
        <rFont val="仿宋_GB2312"/>
        <charset val="134"/>
      </rPr>
      <t>耒阳市小计</t>
    </r>
  </si>
  <si>
    <r>
      <rPr>
        <sz val="11"/>
        <color theme="1"/>
        <rFont val="仿宋_GB2312"/>
        <charset val="134"/>
      </rPr>
      <t>耒阳市</t>
    </r>
  </si>
  <si>
    <r>
      <rPr>
        <sz val="11"/>
        <color theme="1"/>
        <rFont val="仿宋_GB2312"/>
        <charset val="134"/>
      </rPr>
      <t>耒阳市体育运动中心小区、物资花苑小区老旧小区配套基础设施改造项目</t>
    </r>
  </si>
  <si>
    <r>
      <rPr>
        <sz val="11"/>
        <color theme="1"/>
        <rFont val="仿宋_GB2312"/>
        <charset val="134"/>
      </rPr>
      <t>五里牌街道金杯社区新老平里湾小区老旧小区改造配套基础设施项目</t>
    </r>
  </si>
  <si>
    <r>
      <rPr>
        <sz val="11"/>
        <color theme="1"/>
        <rFont val="仿宋_GB2312"/>
        <charset val="134"/>
      </rPr>
      <t>湘南监狱集资房和苑小区老旧小区改造配套基础设施建设项目</t>
    </r>
  </si>
  <si>
    <r>
      <rPr>
        <b/>
        <sz val="11"/>
        <color theme="1"/>
        <rFont val="仿宋_GB2312"/>
        <charset val="134"/>
      </rPr>
      <t>邵阳市</t>
    </r>
  </si>
  <si>
    <r>
      <rPr>
        <b/>
        <sz val="11"/>
        <color theme="1"/>
        <rFont val="仿宋_GB2312"/>
        <charset val="134"/>
      </rPr>
      <t>邵阳市小计</t>
    </r>
  </si>
  <si>
    <r>
      <rPr>
        <sz val="11"/>
        <color theme="1"/>
        <rFont val="仿宋_GB2312"/>
        <charset val="134"/>
      </rPr>
      <t>邵阳市本级及所辖区小计</t>
    </r>
  </si>
  <si>
    <r>
      <rPr>
        <sz val="11"/>
        <color theme="1"/>
        <rFont val="仿宋_GB2312"/>
        <charset val="134"/>
      </rPr>
      <t>双清区</t>
    </r>
  </si>
  <si>
    <r>
      <rPr>
        <sz val="11"/>
        <color theme="1"/>
        <rFont val="仿宋_GB2312"/>
        <charset val="134"/>
      </rPr>
      <t>邵阳市双清区</t>
    </r>
    <r>
      <rPr>
        <sz val="12"/>
        <color rgb="FF000000"/>
        <rFont val="Times New Roman"/>
        <charset val="134"/>
      </rPr>
      <t>2023</t>
    </r>
    <r>
      <rPr>
        <sz val="12"/>
        <color rgb="FF000000"/>
        <rFont val="仿宋_GB2312"/>
        <charset val="134"/>
      </rPr>
      <t>年五一北路片和洛阳洞社区片老旧小区配套基础设施建设项目</t>
    </r>
  </si>
  <si>
    <r>
      <rPr>
        <sz val="11"/>
        <color theme="1"/>
        <rFont val="仿宋_GB2312"/>
        <charset val="134"/>
      </rPr>
      <t>北塔区</t>
    </r>
  </si>
  <si>
    <r>
      <rPr>
        <sz val="11"/>
        <color theme="1"/>
        <rFont val="仿宋_GB2312"/>
        <charset val="134"/>
      </rPr>
      <t>北塔区</t>
    </r>
    <r>
      <rPr>
        <sz val="12"/>
        <color rgb="FF000000"/>
        <rFont val="Times New Roman"/>
        <charset val="134"/>
      </rPr>
      <t>2023</t>
    </r>
    <r>
      <rPr>
        <sz val="12"/>
        <color rgb="FF000000"/>
        <rFont val="仿宋_GB2312"/>
        <charset val="134"/>
      </rPr>
      <t>年城镇老旧小区市制伞总厂片区（市制伞总厂家属住宅区、肉类批发市场小区、市检察院干警住宅楼）改造配套基础设施建设项目</t>
    </r>
  </si>
  <si>
    <r>
      <rPr>
        <sz val="11"/>
        <color theme="1"/>
        <rFont val="仿宋_GB2312"/>
        <charset val="134"/>
      </rPr>
      <t>大祥区</t>
    </r>
  </si>
  <si>
    <r>
      <rPr>
        <sz val="11"/>
        <color theme="1"/>
        <rFont val="仿宋_GB2312"/>
        <charset val="134"/>
      </rPr>
      <t>邵阳市大祥区城北街道仙人井、临津门片区老旧小区改造工程</t>
    </r>
  </si>
  <si>
    <r>
      <rPr>
        <sz val="11"/>
        <color theme="1"/>
        <rFont val="仿宋_GB2312"/>
        <charset val="134"/>
      </rPr>
      <t>邵东市小计</t>
    </r>
  </si>
  <si>
    <r>
      <rPr>
        <sz val="11"/>
        <color theme="1"/>
        <rFont val="仿宋_GB2312"/>
        <charset val="134"/>
      </rPr>
      <t>邵东市</t>
    </r>
  </si>
  <si>
    <r>
      <rPr>
        <sz val="11"/>
        <color theme="1"/>
        <rFont val="仿宋_GB2312"/>
        <charset val="134"/>
      </rPr>
      <t>邵东市</t>
    </r>
    <r>
      <rPr>
        <sz val="12"/>
        <color theme="1"/>
        <rFont val="Times New Roman"/>
        <charset val="134"/>
      </rPr>
      <t>2023</t>
    </r>
    <r>
      <rPr>
        <sz val="12"/>
        <color theme="1"/>
        <rFont val="仿宋_GB2312"/>
        <charset val="134"/>
      </rPr>
      <t>年老旧小区改造红土岭片区配套基础设施建设项目</t>
    </r>
  </si>
  <si>
    <r>
      <rPr>
        <sz val="11"/>
        <color theme="1"/>
        <rFont val="仿宋_GB2312"/>
        <charset val="134"/>
      </rPr>
      <t>邵东市第三中学老旧小区城市管道更新改造建设项目</t>
    </r>
  </si>
  <si>
    <r>
      <rPr>
        <sz val="11"/>
        <color theme="1"/>
        <rFont val="仿宋_GB2312"/>
        <charset val="134"/>
      </rPr>
      <t>邵阳县小计</t>
    </r>
  </si>
  <si>
    <r>
      <rPr>
        <sz val="11"/>
        <color theme="1"/>
        <rFont val="仿宋_GB2312"/>
        <charset val="134"/>
      </rPr>
      <t>邵阳县</t>
    </r>
  </si>
  <si>
    <r>
      <rPr>
        <sz val="11"/>
        <color theme="1"/>
        <rFont val="仿宋_GB2312"/>
        <charset val="134"/>
      </rPr>
      <t>邵阳县老旧小区改造配套基础设施项目</t>
    </r>
    <r>
      <rPr>
        <sz val="12"/>
        <color rgb="FF000000"/>
        <rFont val="Times New Roman"/>
        <charset val="134"/>
      </rPr>
      <t>——</t>
    </r>
    <r>
      <rPr>
        <sz val="12"/>
        <color rgb="FF000000"/>
        <rFont val="仿宋_GB2312"/>
        <charset val="134"/>
      </rPr>
      <t>翰林街段</t>
    </r>
  </si>
  <si>
    <r>
      <rPr>
        <sz val="11"/>
        <color theme="1"/>
        <rFont val="仿宋_GB2312"/>
        <charset val="134"/>
      </rPr>
      <t>邵阳县老旧小区改造配套基础设施项目</t>
    </r>
    <r>
      <rPr>
        <sz val="12"/>
        <color rgb="FF000000"/>
        <rFont val="Times New Roman"/>
        <charset val="134"/>
      </rPr>
      <t>——</t>
    </r>
    <r>
      <rPr>
        <sz val="12"/>
        <color rgb="FF000000"/>
        <rFont val="仿宋_GB2312"/>
        <charset val="134"/>
      </rPr>
      <t>下大冲街段</t>
    </r>
  </si>
  <si>
    <r>
      <rPr>
        <sz val="11"/>
        <color theme="1"/>
        <rFont val="仿宋_GB2312"/>
        <charset val="134"/>
      </rPr>
      <t>邵阳县原羽绒厂家属区老旧小区改造基础配套设施建设项目</t>
    </r>
  </si>
  <si>
    <r>
      <rPr>
        <sz val="11"/>
        <color theme="1"/>
        <rFont val="仿宋_GB2312"/>
        <charset val="134"/>
      </rPr>
      <t>隆回县小计</t>
    </r>
  </si>
  <si>
    <r>
      <rPr>
        <sz val="11"/>
        <color theme="1"/>
        <rFont val="仿宋_GB2312"/>
        <charset val="134"/>
      </rPr>
      <t>隆回县</t>
    </r>
  </si>
  <si>
    <r>
      <rPr>
        <sz val="11"/>
        <color theme="1"/>
        <rFont val="仿宋_GB2312"/>
        <charset val="134"/>
      </rPr>
      <t>隆回县中心市场老旧小区改造及配套基础设施项目</t>
    </r>
  </si>
  <si>
    <r>
      <rPr>
        <sz val="11"/>
        <color theme="1"/>
        <rFont val="仿宋_GB2312"/>
        <charset val="134"/>
      </rPr>
      <t>隆回县原经稽所家属房老旧小区改造及配套基础设施项目　</t>
    </r>
  </si>
  <si>
    <r>
      <rPr>
        <sz val="11"/>
        <color theme="1"/>
        <rFont val="仿宋_GB2312"/>
        <charset val="134"/>
      </rPr>
      <t>隆回县幸福里老旧小区改造及配套基础设施项目项目</t>
    </r>
  </si>
  <si>
    <r>
      <rPr>
        <sz val="11"/>
        <color theme="1"/>
        <rFont val="仿宋_GB2312"/>
        <charset val="134"/>
      </rPr>
      <t>洞口县小计</t>
    </r>
  </si>
  <si>
    <r>
      <rPr>
        <sz val="11"/>
        <color theme="1"/>
        <rFont val="仿宋_GB2312"/>
        <charset val="134"/>
      </rPr>
      <t>洞口县</t>
    </r>
  </si>
  <si>
    <r>
      <rPr>
        <sz val="11"/>
        <color theme="1"/>
        <rFont val="仿宋_GB2312"/>
        <charset val="134"/>
      </rPr>
      <t>洞口县华西花园、怡园小区老旧小区改造项目</t>
    </r>
  </si>
  <si>
    <r>
      <rPr>
        <sz val="11"/>
        <color theme="1"/>
        <rFont val="仿宋_GB2312"/>
        <charset val="134"/>
      </rPr>
      <t>洞口县物资小区、六皇小区老旧小区改造项目</t>
    </r>
  </si>
  <si>
    <r>
      <rPr>
        <sz val="11"/>
        <color theme="1"/>
        <rFont val="仿宋_GB2312"/>
        <charset val="134"/>
      </rPr>
      <t>洞口县正义路小区老旧小区改造项目</t>
    </r>
  </si>
  <si>
    <r>
      <rPr>
        <sz val="11"/>
        <color theme="1"/>
        <rFont val="仿宋_GB2312"/>
        <charset val="134"/>
      </rPr>
      <t>洞口县回龙小区老旧小区改造项目</t>
    </r>
  </si>
  <si>
    <r>
      <rPr>
        <sz val="11"/>
        <color theme="1"/>
        <rFont val="仿宋_GB2312"/>
        <charset val="134"/>
      </rPr>
      <t>洞口县武装部宿舍、税务局对面小区等</t>
    </r>
    <r>
      <rPr>
        <sz val="12"/>
        <color rgb="FF000000"/>
        <rFont val="Times New Roman"/>
        <charset val="134"/>
      </rPr>
      <t>2</t>
    </r>
    <r>
      <rPr>
        <sz val="12"/>
        <color rgb="FF000000"/>
        <rFont val="仿宋_GB2312"/>
        <charset val="134"/>
      </rPr>
      <t>个老旧小区改造项目</t>
    </r>
  </si>
  <si>
    <r>
      <rPr>
        <sz val="11"/>
        <color theme="1"/>
        <rFont val="仿宋_GB2312"/>
        <charset val="134"/>
      </rPr>
      <t>洞口县和平社区</t>
    </r>
    <r>
      <rPr>
        <sz val="12"/>
        <color rgb="FF000000"/>
        <rFont val="Times New Roman"/>
        <charset val="134"/>
      </rPr>
      <t>B</t>
    </r>
    <r>
      <rPr>
        <sz val="12"/>
        <color rgb="FF000000"/>
        <rFont val="仿宋_GB2312"/>
        <charset val="134"/>
      </rPr>
      <t>、</t>
    </r>
    <r>
      <rPr>
        <sz val="12"/>
        <color rgb="FF000000"/>
        <rFont val="Times New Roman"/>
        <charset val="134"/>
      </rPr>
      <t>C</t>
    </r>
    <r>
      <rPr>
        <sz val="12"/>
        <color rgb="FF000000"/>
        <rFont val="仿宋_GB2312"/>
        <charset val="134"/>
      </rPr>
      <t>、</t>
    </r>
    <r>
      <rPr>
        <sz val="12"/>
        <color rgb="FF000000"/>
        <rFont val="Times New Roman"/>
        <charset val="134"/>
      </rPr>
      <t>D</t>
    </r>
    <r>
      <rPr>
        <sz val="12"/>
        <color rgb="FF000000"/>
        <rFont val="仿宋_GB2312"/>
        <charset val="134"/>
      </rPr>
      <t>、</t>
    </r>
    <r>
      <rPr>
        <sz val="12"/>
        <color rgb="FF000000"/>
        <rFont val="Times New Roman"/>
        <charset val="134"/>
      </rPr>
      <t>E</t>
    </r>
    <r>
      <rPr>
        <sz val="12"/>
        <color rgb="FF000000"/>
        <rFont val="仿宋_GB2312"/>
        <charset val="134"/>
      </rPr>
      <t>片区老旧小区改造及配套设施建设项目</t>
    </r>
  </si>
  <si>
    <r>
      <rPr>
        <sz val="11"/>
        <color theme="1"/>
        <rFont val="仿宋_GB2312"/>
        <charset val="134"/>
      </rPr>
      <t>城步县小计</t>
    </r>
  </si>
  <si>
    <r>
      <rPr>
        <sz val="11"/>
        <color theme="1"/>
        <rFont val="仿宋_GB2312"/>
        <charset val="134"/>
      </rPr>
      <t>城步县</t>
    </r>
  </si>
  <si>
    <r>
      <rPr>
        <sz val="11"/>
        <color theme="1"/>
        <rFont val="仿宋_GB2312"/>
        <charset val="134"/>
      </rPr>
      <t>城步苗族自治县</t>
    </r>
    <r>
      <rPr>
        <sz val="12"/>
        <color rgb="FF000000"/>
        <rFont val="Times New Roman"/>
        <charset val="134"/>
      </rPr>
      <t>2022</t>
    </r>
    <r>
      <rPr>
        <sz val="12"/>
        <color rgb="FF000000"/>
        <rFont val="仿宋_GB2312"/>
        <charset val="134"/>
      </rPr>
      <t>年度石板桥社区老旧小区配套基础设施改造建设项目</t>
    </r>
  </si>
  <si>
    <r>
      <rPr>
        <sz val="11"/>
        <color theme="1"/>
        <rFont val="仿宋_GB2312"/>
        <charset val="134"/>
      </rPr>
      <t>城步苗族自治县</t>
    </r>
    <r>
      <rPr>
        <sz val="12"/>
        <color rgb="FF000000"/>
        <rFont val="Times New Roman"/>
        <charset val="134"/>
      </rPr>
      <t>2023</t>
    </r>
    <r>
      <rPr>
        <sz val="12"/>
        <color rgb="FF000000"/>
        <rFont val="仿宋_GB2312"/>
        <charset val="134"/>
      </rPr>
      <t>年度新田社区老旧小区配套基础设施改造建设项目</t>
    </r>
  </si>
  <si>
    <r>
      <rPr>
        <sz val="11"/>
        <color theme="1"/>
        <rFont val="仿宋_GB2312"/>
        <charset val="134"/>
      </rPr>
      <t>城步苗族自治县</t>
    </r>
    <r>
      <rPr>
        <sz val="12"/>
        <color rgb="FF000000"/>
        <rFont val="Times New Roman"/>
        <charset val="134"/>
      </rPr>
      <t>2023</t>
    </r>
    <r>
      <rPr>
        <sz val="12"/>
        <color rgb="FF000000"/>
        <rFont val="仿宋_GB2312"/>
        <charset val="134"/>
      </rPr>
      <t>年度中心社区老旧小区配套基础设施改造建设项目</t>
    </r>
  </si>
  <si>
    <r>
      <rPr>
        <sz val="11"/>
        <color theme="1"/>
        <rFont val="仿宋_GB2312"/>
        <charset val="134"/>
      </rPr>
      <t>绥宁县</t>
    </r>
  </si>
  <si>
    <r>
      <rPr>
        <sz val="11"/>
        <color theme="1"/>
        <rFont val="仿宋_GB2312"/>
        <charset val="134"/>
      </rPr>
      <t>绥宁县老旧小区改造长铺站片区配套基础设施建设项目</t>
    </r>
  </si>
  <si>
    <r>
      <rPr>
        <b/>
        <sz val="11"/>
        <color theme="1"/>
        <rFont val="仿宋_GB2312"/>
        <charset val="134"/>
      </rPr>
      <t>岳阳市</t>
    </r>
  </si>
  <si>
    <r>
      <rPr>
        <b/>
        <sz val="11"/>
        <color theme="1"/>
        <rFont val="仿宋_GB2312"/>
        <charset val="134"/>
      </rPr>
      <t>岳阳市小计</t>
    </r>
  </si>
  <si>
    <r>
      <rPr>
        <sz val="11"/>
        <color theme="1"/>
        <rFont val="仿宋_GB2312"/>
        <charset val="134"/>
      </rPr>
      <t>岳阳市本级及所辖区小计</t>
    </r>
  </si>
  <si>
    <r>
      <rPr>
        <sz val="11"/>
        <color theme="1"/>
        <rFont val="仿宋_GB2312"/>
        <charset val="134"/>
      </rPr>
      <t>岳阳市本级</t>
    </r>
  </si>
  <si>
    <r>
      <rPr>
        <sz val="11"/>
        <color theme="1"/>
        <rFont val="仿宋_GB2312"/>
        <charset val="134"/>
      </rPr>
      <t>岳阳市审计局家属院老旧小区改造配套基础设施建设项目</t>
    </r>
  </si>
  <si>
    <r>
      <rPr>
        <sz val="11"/>
        <color theme="1"/>
        <rFont val="仿宋_GB2312"/>
        <charset val="134"/>
      </rPr>
      <t>岳阳市南湖新区长檀、畔湖湾社区老旧供水管网改造工程</t>
    </r>
  </si>
  <si>
    <r>
      <rPr>
        <sz val="11"/>
        <color theme="1"/>
        <rFont val="仿宋_GB2312"/>
        <charset val="134"/>
      </rPr>
      <t>岳阳楼区</t>
    </r>
  </si>
  <si>
    <r>
      <rPr>
        <sz val="11"/>
        <color theme="1"/>
        <rFont val="仿宋_GB2312"/>
        <charset val="134"/>
      </rPr>
      <t>岳阳楼区老旧小区改造区域文化基础设施配套建设项目</t>
    </r>
    <r>
      <rPr>
        <sz val="12"/>
        <color rgb="FF000000"/>
        <rFont val="Times New Roman"/>
        <charset val="134"/>
      </rPr>
      <t>(</t>
    </r>
    <r>
      <rPr>
        <sz val="12"/>
        <color rgb="FF000000"/>
        <rFont val="仿宋_GB2312"/>
        <charset val="134"/>
      </rPr>
      <t>城市书房</t>
    </r>
    <r>
      <rPr>
        <sz val="12"/>
        <color rgb="FF000000"/>
        <rFont val="Times New Roman"/>
        <charset val="134"/>
      </rPr>
      <t>)</t>
    </r>
  </si>
  <si>
    <r>
      <rPr>
        <sz val="11"/>
        <color theme="1"/>
        <rFont val="仿宋_GB2312"/>
        <charset val="134"/>
      </rPr>
      <t>岳阳楼区西瓜山片区老旧小区改造配套基础设施建设项目</t>
    </r>
  </si>
  <si>
    <r>
      <rPr>
        <sz val="11"/>
        <color theme="1"/>
        <rFont val="仿宋_GB2312"/>
        <charset val="134"/>
      </rPr>
      <t>岳阳楼区岳纺片区东区老旧小区改造配套基础设施建设项目</t>
    </r>
  </si>
  <si>
    <r>
      <rPr>
        <sz val="11"/>
        <color theme="1"/>
        <rFont val="仿宋_GB2312"/>
        <charset val="134"/>
      </rPr>
      <t>岳阳楼区城北路片区老旧小区改造配套基础设施建设项目</t>
    </r>
  </si>
  <si>
    <r>
      <rPr>
        <sz val="11"/>
        <color theme="1"/>
        <rFont val="仿宋_GB2312"/>
        <charset val="134"/>
      </rPr>
      <t>南湖新区</t>
    </r>
  </si>
  <si>
    <r>
      <rPr>
        <sz val="11"/>
        <color theme="1"/>
        <rFont val="仿宋_GB2312"/>
        <charset val="134"/>
      </rPr>
      <t>南湖新区求索街道湖畔社区湖畔新村老旧小区配套基础设施建设项目</t>
    </r>
  </si>
  <si>
    <r>
      <rPr>
        <sz val="11"/>
        <color theme="1"/>
        <rFont val="仿宋_GB2312"/>
        <charset val="134"/>
      </rPr>
      <t>南湖新区麦子港社区交警支队小区等老旧小区改造配套基础设施建设项目</t>
    </r>
  </si>
  <si>
    <r>
      <rPr>
        <sz val="11"/>
        <color theme="1"/>
        <rFont val="仿宋_GB2312"/>
        <charset val="134"/>
      </rPr>
      <t>经开区</t>
    </r>
  </si>
  <si>
    <r>
      <rPr>
        <sz val="11"/>
        <color theme="1"/>
        <rFont val="仿宋_GB2312"/>
        <charset val="134"/>
      </rPr>
      <t>岳阳经济技术开发区</t>
    </r>
    <r>
      <rPr>
        <sz val="12"/>
        <color rgb="FF000000"/>
        <rFont val="Times New Roman"/>
        <charset val="134"/>
      </rPr>
      <t>2023</t>
    </r>
    <r>
      <rPr>
        <sz val="12"/>
        <color rgb="FF000000"/>
        <rFont val="仿宋_GB2312"/>
        <charset val="134"/>
      </rPr>
      <t>年长岭片区老旧小区改造基础配套设施项目</t>
    </r>
  </si>
  <si>
    <r>
      <rPr>
        <sz val="11"/>
        <color theme="1"/>
        <rFont val="仿宋_GB2312"/>
        <charset val="134"/>
      </rPr>
      <t>云溪区</t>
    </r>
  </si>
  <si>
    <r>
      <rPr>
        <sz val="11"/>
        <color theme="1"/>
        <rFont val="仿宋_GB2312"/>
        <charset val="134"/>
      </rPr>
      <t>云溪区西城片区老旧小区改造配套基础设施建设项目</t>
    </r>
  </si>
  <si>
    <r>
      <rPr>
        <sz val="11"/>
        <color theme="1"/>
        <rFont val="仿宋_GB2312"/>
        <charset val="134"/>
      </rPr>
      <t>云溪区西山小区老旧小区配套基础设施建设项目</t>
    </r>
  </si>
  <si>
    <r>
      <rPr>
        <sz val="11"/>
        <color theme="1"/>
        <rFont val="仿宋_GB2312"/>
        <charset val="134"/>
      </rPr>
      <t>屈原管理区</t>
    </r>
  </si>
  <si>
    <r>
      <rPr>
        <sz val="11"/>
        <color theme="1"/>
        <rFont val="仿宋_GB2312"/>
        <charset val="134"/>
      </rPr>
      <t>屈原管理区营田镇一中小区老旧小区改造配套基础设施建设项目</t>
    </r>
  </si>
  <si>
    <r>
      <rPr>
        <sz val="11"/>
        <color theme="1"/>
        <rFont val="仿宋_GB2312"/>
        <charset val="134"/>
      </rPr>
      <t>屈原管理区天问街道办事处希望老旧小区改造配套基础设施建设项目</t>
    </r>
  </si>
  <si>
    <r>
      <rPr>
        <sz val="11"/>
        <color theme="1"/>
        <rFont val="仿宋_GB2312"/>
        <charset val="134"/>
      </rPr>
      <t>屈原管理区营田镇李家老旧小区改造配套基础设施建设项目</t>
    </r>
  </si>
  <si>
    <r>
      <rPr>
        <sz val="11"/>
        <color theme="1"/>
        <rFont val="仿宋_GB2312"/>
        <charset val="134"/>
      </rPr>
      <t>屈原管理区营田镇屈小老旧小区改造配套基础设施建设项目</t>
    </r>
  </si>
  <si>
    <r>
      <rPr>
        <sz val="11"/>
        <color theme="1"/>
        <rFont val="仿宋_GB2312"/>
        <charset val="134"/>
      </rPr>
      <t>君山区</t>
    </r>
  </si>
  <si>
    <r>
      <rPr>
        <sz val="11"/>
        <color theme="1"/>
        <rFont val="仿宋_GB2312"/>
        <charset val="134"/>
      </rPr>
      <t>君山区林业小区，胜利小区君山区老旧小区基础设施建设项目</t>
    </r>
  </si>
  <si>
    <r>
      <rPr>
        <sz val="11"/>
        <color theme="1"/>
        <rFont val="仿宋_GB2312"/>
        <charset val="134"/>
      </rPr>
      <t>君山区许市镇机关片区老旧小区基础设施建设项目</t>
    </r>
  </si>
  <si>
    <r>
      <rPr>
        <sz val="11"/>
        <color theme="1"/>
        <rFont val="仿宋_GB2312"/>
        <charset val="134"/>
      </rPr>
      <t>君山区明都华庭小区、阳光逸城小区老旧小区基础设施建设项目</t>
    </r>
  </si>
  <si>
    <r>
      <rPr>
        <sz val="11"/>
        <color theme="1"/>
        <rFont val="仿宋_GB2312"/>
        <charset val="134"/>
      </rPr>
      <t>平江县小计</t>
    </r>
  </si>
  <si>
    <r>
      <rPr>
        <sz val="11"/>
        <color theme="1"/>
        <rFont val="仿宋_GB2312"/>
        <charset val="134"/>
      </rPr>
      <t>平江县</t>
    </r>
  </si>
  <si>
    <r>
      <rPr>
        <sz val="11"/>
        <color theme="1"/>
        <rFont val="仿宋_GB2312"/>
        <charset val="134"/>
      </rPr>
      <t>平江县东鑫雅园老旧小区配套基础设施建设项目</t>
    </r>
  </si>
  <si>
    <r>
      <rPr>
        <sz val="11"/>
        <color theme="1"/>
        <rFont val="仿宋_GB2312"/>
        <charset val="134"/>
      </rPr>
      <t>平江县金海岸小区、丽江小区老旧小区配套设施建设项目</t>
    </r>
  </si>
  <si>
    <r>
      <rPr>
        <sz val="11"/>
        <color theme="1"/>
        <rFont val="仿宋_GB2312"/>
        <charset val="134"/>
      </rPr>
      <t>岳阳县小计</t>
    </r>
  </si>
  <si>
    <r>
      <rPr>
        <sz val="11"/>
        <color theme="1"/>
        <rFont val="仿宋_GB2312"/>
        <charset val="134"/>
      </rPr>
      <t>岳阳县</t>
    </r>
  </si>
  <si>
    <r>
      <rPr>
        <sz val="11"/>
        <color theme="1"/>
        <rFont val="仿宋_GB2312"/>
        <charset val="134"/>
      </rPr>
      <t>岳阳县贺坪房地产小区老旧小区改造配套基础设施建设项目</t>
    </r>
  </si>
  <si>
    <r>
      <rPr>
        <sz val="11"/>
        <color theme="1"/>
        <rFont val="仿宋_GB2312"/>
        <charset val="134"/>
      </rPr>
      <t>岳阳县国税局小区老旧小区改造配套基础设施建设项目</t>
    </r>
  </si>
  <si>
    <r>
      <rPr>
        <sz val="11"/>
        <color theme="1"/>
        <rFont val="仿宋_GB2312"/>
        <charset val="134"/>
      </rPr>
      <t>华容县小计</t>
    </r>
  </si>
  <si>
    <r>
      <rPr>
        <sz val="11"/>
        <color theme="1"/>
        <rFont val="仿宋_GB2312"/>
        <charset val="134"/>
      </rPr>
      <t>华容县</t>
    </r>
  </si>
  <si>
    <r>
      <rPr>
        <sz val="11"/>
        <color theme="1"/>
        <rFont val="仿宋_GB2312"/>
        <charset val="134"/>
      </rPr>
      <t>华容县外贸公司家属楼老旧小区改造配套基础设施建设项目</t>
    </r>
  </si>
  <si>
    <r>
      <rPr>
        <sz val="11"/>
        <color theme="1"/>
        <rFont val="仿宋_GB2312"/>
        <charset val="134"/>
      </rPr>
      <t>华容县黄湖花园教职工家属院老旧小区改造配套基础设施建设项目</t>
    </r>
  </si>
  <si>
    <r>
      <rPr>
        <sz val="11"/>
        <color theme="1"/>
        <rFont val="仿宋_GB2312"/>
        <charset val="134"/>
      </rPr>
      <t>华容县老劳动局家属楼南院、建设银行家属楼片区老旧小区改造配套基础设施建设项目</t>
    </r>
  </si>
  <si>
    <r>
      <rPr>
        <sz val="11"/>
        <color theme="1"/>
        <rFont val="仿宋_GB2312"/>
        <charset val="134"/>
      </rPr>
      <t>华容县老农委、林业局家属楼外配套基础设施建设项目</t>
    </r>
  </si>
  <si>
    <r>
      <rPr>
        <sz val="11"/>
        <color theme="1"/>
        <rFont val="仿宋_GB2312"/>
        <charset val="134"/>
      </rPr>
      <t>湘阴县小计</t>
    </r>
  </si>
  <si>
    <r>
      <rPr>
        <sz val="11"/>
        <color theme="1"/>
        <rFont val="仿宋_GB2312"/>
        <charset val="134"/>
      </rPr>
      <t>湘阴县</t>
    </r>
  </si>
  <si>
    <r>
      <rPr>
        <sz val="11"/>
        <color theme="1"/>
        <rFont val="仿宋_GB2312"/>
        <charset val="134"/>
      </rPr>
      <t>湘阴县兴湘市场小区老旧小区改造配套基础设施建设项目（含兴湘市场小区和胜利小区）</t>
    </r>
  </si>
  <si>
    <r>
      <rPr>
        <sz val="11"/>
        <color theme="1"/>
        <rFont val="仿宋_GB2312"/>
        <charset val="134"/>
      </rPr>
      <t>湘阴县原农业局南院老旧小区改造配套基础设施建设项目</t>
    </r>
  </si>
  <si>
    <r>
      <rPr>
        <sz val="11"/>
        <color theme="1"/>
        <rFont val="仿宋_GB2312"/>
        <charset val="134"/>
      </rPr>
      <t>湘阴县农村公路养护中心老旧小区改造配套基础设施建设项目</t>
    </r>
  </si>
  <si>
    <r>
      <rPr>
        <sz val="11"/>
        <color theme="1"/>
        <rFont val="仿宋_GB2312"/>
        <charset val="134"/>
      </rPr>
      <t>临湘市小计</t>
    </r>
  </si>
  <si>
    <r>
      <rPr>
        <sz val="11"/>
        <color theme="1"/>
        <rFont val="仿宋_GB2312"/>
        <charset val="134"/>
      </rPr>
      <t>临湘市</t>
    </r>
  </si>
  <si>
    <r>
      <rPr>
        <sz val="11"/>
        <color theme="1"/>
        <rFont val="仿宋_GB2312"/>
        <charset val="134"/>
      </rPr>
      <t>临湘市城镇老旧小区改造星河广场小区基础设施建设项目</t>
    </r>
  </si>
  <si>
    <r>
      <rPr>
        <sz val="11"/>
        <color theme="1"/>
        <rFont val="仿宋_GB2312"/>
        <charset val="134"/>
      </rPr>
      <t>临湘市城镇老旧小区改造光华小区基础设施建设项目</t>
    </r>
  </si>
  <si>
    <r>
      <rPr>
        <sz val="11"/>
        <color theme="1"/>
        <rFont val="仿宋_GB2312"/>
        <charset val="134"/>
      </rPr>
      <t>汨罗市小计</t>
    </r>
  </si>
  <si>
    <r>
      <rPr>
        <sz val="11"/>
        <color theme="1"/>
        <rFont val="仿宋_GB2312"/>
        <charset val="134"/>
      </rPr>
      <t>汨罗市</t>
    </r>
  </si>
  <si>
    <r>
      <rPr>
        <sz val="11"/>
        <color theme="1"/>
        <rFont val="仿宋_GB2312"/>
        <charset val="134"/>
      </rPr>
      <t>汨罗市高泉山小区老旧小区改造建设及其配套基础设施建设项目</t>
    </r>
  </si>
  <si>
    <r>
      <rPr>
        <sz val="11"/>
        <color theme="1"/>
        <rFont val="仿宋_GB2312"/>
        <charset val="134"/>
      </rPr>
      <t>汨罗市天雨花园小区等</t>
    </r>
    <r>
      <rPr>
        <sz val="12"/>
        <color rgb="FF000000"/>
        <rFont val="Times New Roman"/>
        <charset val="134"/>
      </rPr>
      <t>11</t>
    </r>
    <r>
      <rPr>
        <sz val="12"/>
        <color rgb="FF000000"/>
        <rFont val="仿宋_GB2312"/>
        <charset val="134"/>
      </rPr>
      <t>个老旧小区老旧小区改造建设及其配套基础设施建设项目</t>
    </r>
  </si>
  <si>
    <r>
      <rPr>
        <b/>
        <sz val="11"/>
        <color theme="1"/>
        <rFont val="仿宋_GB2312"/>
        <charset val="134"/>
      </rPr>
      <t>常德市</t>
    </r>
  </si>
  <si>
    <r>
      <rPr>
        <b/>
        <sz val="11"/>
        <color theme="1"/>
        <rFont val="仿宋_GB2312"/>
        <charset val="134"/>
      </rPr>
      <t>常德市小计</t>
    </r>
  </si>
  <si>
    <r>
      <rPr>
        <sz val="11"/>
        <color theme="1"/>
        <rFont val="仿宋_GB2312"/>
        <charset val="134"/>
      </rPr>
      <t>常德市本级及所辖区小计</t>
    </r>
  </si>
  <si>
    <r>
      <rPr>
        <sz val="11"/>
        <color theme="1"/>
        <rFont val="仿宋_GB2312"/>
        <charset val="134"/>
      </rPr>
      <t>武陵区</t>
    </r>
  </si>
  <si>
    <r>
      <rPr>
        <sz val="11"/>
        <color theme="1"/>
        <rFont val="仿宋_GB2312"/>
        <charset val="134"/>
      </rPr>
      <t>武陵区德春公寓等</t>
    </r>
    <r>
      <rPr>
        <sz val="12"/>
        <color rgb="FF000000"/>
        <rFont val="Times New Roman"/>
        <charset val="134"/>
      </rPr>
      <t>5</t>
    </r>
    <r>
      <rPr>
        <sz val="12"/>
        <color rgb="FF000000"/>
        <rFont val="仿宋_GB2312"/>
        <charset val="134"/>
      </rPr>
      <t>个老旧小区改造配套基础设施建设项目</t>
    </r>
  </si>
  <si>
    <r>
      <rPr>
        <sz val="11"/>
        <color theme="1"/>
        <rFont val="仿宋_GB2312"/>
        <charset val="134"/>
      </rPr>
      <t>武陵区五强花园老旧小区改造外配套基础设施建设项目</t>
    </r>
  </si>
  <si>
    <r>
      <rPr>
        <sz val="11"/>
        <color theme="1"/>
        <rFont val="仿宋_GB2312"/>
        <charset val="134"/>
      </rPr>
      <t>武陵区石长铁路生活区老旧小区改造外配套基础设施建设项目</t>
    </r>
  </si>
  <si>
    <r>
      <rPr>
        <sz val="11"/>
        <color theme="1"/>
        <rFont val="仿宋_GB2312"/>
        <charset val="134"/>
      </rPr>
      <t>武陵区恒盛华园老旧小区改造外配套基础设施建设项目</t>
    </r>
  </si>
  <si>
    <r>
      <rPr>
        <sz val="11"/>
        <color theme="1"/>
        <rFont val="仿宋_GB2312"/>
        <charset val="134"/>
      </rPr>
      <t>武陵区市粮食局上南门宿舍老旧小区外配套基础设施建设项目</t>
    </r>
  </si>
  <si>
    <r>
      <rPr>
        <sz val="11"/>
        <color theme="1"/>
        <rFont val="仿宋_GB2312"/>
        <charset val="134"/>
      </rPr>
      <t>武陵区外贸宿舍等</t>
    </r>
    <r>
      <rPr>
        <sz val="12"/>
        <color rgb="FF000000"/>
        <rFont val="Times New Roman"/>
        <charset val="134"/>
      </rPr>
      <t>12</t>
    </r>
    <r>
      <rPr>
        <sz val="12"/>
        <color rgb="FF000000"/>
        <rFont val="仿宋_GB2312"/>
        <charset val="134"/>
      </rPr>
      <t>个老旧小区改造配套基础设施建设项目</t>
    </r>
  </si>
  <si>
    <r>
      <rPr>
        <sz val="11"/>
        <color theme="1"/>
        <rFont val="仿宋_GB2312"/>
        <charset val="134"/>
      </rPr>
      <t>武陵区湘北公寓等</t>
    </r>
    <r>
      <rPr>
        <sz val="12"/>
        <color rgb="FF000000"/>
        <rFont val="Times New Roman"/>
        <charset val="134"/>
      </rPr>
      <t>13</t>
    </r>
    <r>
      <rPr>
        <sz val="12"/>
        <color rgb="FF000000"/>
        <rFont val="仿宋_GB2312"/>
        <charset val="134"/>
      </rPr>
      <t>个老旧小区改造配套基础设施建设项目</t>
    </r>
  </si>
  <si>
    <r>
      <rPr>
        <sz val="11"/>
        <color theme="1"/>
        <rFont val="仿宋_GB2312"/>
        <charset val="134"/>
      </rPr>
      <t>鼎城区</t>
    </r>
  </si>
  <si>
    <r>
      <rPr>
        <sz val="11"/>
        <color theme="1"/>
        <rFont val="仿宋_GB2312"/>
        <charset val="134"/>
      </rPr>
      <t>鼎城区枫丹丽舍小区二期、三期老旧小区改造基础配套设施建设项目</t>
    </r>
  </si>
  <si>
    <r>
      <rPr>
        <sz val="11"/>
        <color theme="1"/>
        <rFont val="仿宋_GB2312"/>
        <charset val="134"/>
      </rPr>
      <t>西洞庭管理区</t>
    </r>
  </si>
  <si>
    <r>
      <rPr>
        <sz val="11"/>
        <color theme="1"/>
        <rFont val="仿宋_GB2312"/>
        <charset val="134"/>
      </rPr>
      <t>西洞庭管理区果园社区老旧小区配套基础设施建设项目（一期）</t>
    </r>
  </si>
  <si>
    <r>
      <rPr>
        <sz val="11"/>
        <color theme="1"/>
        <rFont val="仿宋_GB2312"/>
        <charset val="134"/>
      </rPr>
      <t>西洞庭管理区电力二小区老旧小区配套基础设施建设项目（三期）</t>
    </r>
  </si>
  <si>
    <r>
      <rPr>
        <sz val="11"/>
        <color theme="1"/>
        <rFont val="仿宋_GB2312"/>
        <charset val="134"/>
      </rPr>
      <t>西湖管理区</t>
    </r>
  </si>
  <si>
    <r>
      <rPr>
        <sz val="11"/>
        <color theme="1"/>
        <rFont val="仿宋_GB2312"/>
        <charset val="134"/>
      </rPr>
      <t>西湖管理区东湖小区老旧小区配套基础设施建设项目</t>
    </r>
  </si>
  <si>
    <r>
      <rPr>
        <sz val="11"/>
        <color theme="1"/>
        <rFont val="仿宋_GB2312"/>
        <charset val="134"/>
      </rPr>
      <t>桃源县</t>
    </r>
  </si>
  <si>
    <r>
      <rPr>
        <sz val="11"/>
        <color theme="1"/>
        <rFont val="仿宋_GB2312"/>
        <charset val="134"/>
      </rPr>
      <t>桃源县浔阳街道</t>
    </r>
    <r>
      <rPr>
        <sz val="12"/>
        <color rgb="FF000000"/>
        <rFont val="Times New Roman"/>
        <charset val="134"/>
      </rPr>
      <t>2023</t>
    </r>
    <r>
      <rPr>
        <sz val="12"/>
        <color rgb="FF000000"/>
        <rFont val="仿宋_GB2312"/>
        <charset val="134"/>
      </rPr>
      <t>年老旧小区配套道路基础设施建设项目（伯赞路、荷花路、雪涛路）</t>
    </r>
  </si>
  <si>
    <r>
      <rPr>
        <sz val="11"/>
        <color theme="1"/>
        <rFont val="仿宋_GB2312"/>
        <charset val="134"/>
      </rPr>
      <t>石门县小计</t>
    </r>
  </si>
  <si>
    <r>
      <rPr>
        <sz val="11"/>
        <color theme="1"/>
        <rFont val="仿宋_GB2312"/>
        <charset val="134"/>
      </rPr>
      <t>石门县</t>
    </r>
  </si>
  <si>
    <r>
      <rPr>
        <sz val="11"/>
        <color theme="1"/>
        <rFont val="仿宋_GB2312"/>
        <charset val="134"/>
      </rPr>
      <t>石门县中国银行小区、经投小区、粮库小区老旧小区改造基础设施配套项目</t>
    </r>
  </si>
  <si>
    <r>
      <rPr>
        <sz val="11"/>
        <color theme="1"/>
        <rFont val="仿宋_GB2312"/>
        <charset val="134"/>
      </rPr>
      <t>石门县天门路片区老旧小区改造配套基础设施项目</t>
    </r>
  </si>
  <si>
    <r>
      <rPr>
        <sz val="11"/>
        <color theme="1"/>
        <rFont val="仿宋_GB2312"/>
        <charset val="134"/>
      </rPr>
      <t>临澧县小计</t>
    </r>
  </si>
  <si>
    <r>
      <rPr>
        <sz val="11"/>
        <color theme="1"/>
        <rFont val="仿宋_GB2312"/>
        <charset val="134"/>
      </rPr>
      <t>临澧县</t>
    </r>
  </si>
  <si>
    <r>
      <rPr>
        <sz val="11"/>
        <color theme="1"/>
        <rFont val="仿宋_GB2312"/>
        <charset val="134"/>
      </rPr>
      <t>临澧县望城日杂小区等</t>
    </r>
    <r>
      <rPr>
        <sz val="12"/>
        <color rgb="FF000000"/>
        <rFont val="Times New Roman"/>
        <charset val="134"/>
      </rPr>
      <t>6</t>
    </r>
    <r>
      <rPr>
        <sz val="12"/>
        <color rgb="FF000000"/>
        <rFont val="仿宋_GB2312"/>
        <charset val="134"/>
      </rPr>
      <t>个老旧小区配套基础设施建设项目</t>
    </r>
  </si>
  <si>
    <r>
      <rPr>
        <sz val="11"/>
        <color theme="1"/>
        <rFont val="仿宋_GB2312"/>
        <charset val="134"/>
      </rPr>
      <t>临澧县护丰小区等</t>
    </r>
    <r>
      <rPr>
        <sz val="12"/>
        <color rgb="FF000000"/>
        <rFont val="Times New Roman"/>
        <charset val="134"/>
      </rPr>
      <t>4</t>
    </r>
    <r>
      <rPr>
        <sz val="12"/>
        <color rgb="FF000000"/>
        <rFont val="仿宋_GB2312"/>
        <charset val="134"/>
      </rPr>
      <t>个老旧小区基础设施配套建设（中心北园托育园）项目</t>
    </r>
  </si>
  <si>
    <r>
      <rPr>
        <sz val="11"/>
        <color theme="1"/>
        <rFont val="仿宋_GB2312"/>
        <charset val="134"/>
      </rPr>
      <t>临澧县福之源小区配套基础设施建设项目</t>
    </r>
  </si>
  <si>
    <r>
      <rPr>
        <sz val="11"/>
        <color theme="1"/>
        <rFont val="仿宋_GB2312"/>
        <charset val="134"/>
      </rPr>
      <t>汉寿县小计</t>
    </r>
  </si>
  <si>
    <r>
      <rPr>
        <sz val="11"/>
        <color theme="1"/>
        <rFont val="仿宋_GB2312"/>
        <charset val="134"/>
      </rPr>
      <t>汉寿县</t>
    </r>
  </si>
  <si>
    <r>
      <rPr>
        <sz val="11"/>
        <color theme="1"/>
        <rFont val="仿宋_GB2312"/>
        <charset val="134"/>
      </rPr>
      <t>汉寿县马家巷片区老旧小区改造配套设施基础建设项目</t>
    </r>
  </si>
  <si>
    <r>
      <rPr>
        <sz val="11"/>
        <color theme="1"/>
        <rFont val="仿宋_GB2312"/>
        <charset val="134"/>
      </rPr>
      <t>汉寿县辰阳南路片区老旧小区配套基础设施建设项目</t>
    </r>
  </si>
  <si>
    <r>
      <rPr>
        <sz val="11"/>
        <color theme="1"/>
        <rFont val="仿宋_GB2312"/>
        <charset val="134"/>
      </rPr>
      <t>汉寿县符家巷片区老旧小区配套基础设施建设项目</t>
    </r>
  </si>
  <si>
    <r>
      <rPr>
        <sz val="11"/>
        <color theme="1"/>
        <rFont val="仿宋_GB2312"/>
        <charset val="134"/>
      </rPr>
      <t>澧县</t>
    </r>
  </si>
  <si>
    <r>
      <t>2023</t>
    </r>
    <r>
      <rPr>
        <sz val="12"/>
        <color rgb="FF000000"/>
        <rFont val="仿宋_GB2312"/>
        <charset val="134"/>
      </rPr>
      <t>年澧县城区老旧小区改造名都嘉园配套基础设施建设项目</t>
    </r>
  </si>
  <si>
    <r>
      <rPr>
        <sz val="11"/>
        <color theme="1"/>
        <rFont val="仿宋_GB2312"/>
        <charset val="134"/>
      </rPr>
      <t>津市市小计</t>
    </r>
  </si>
  <si>
    <r>
      <rPr>
        <sz val="11"/>
        <color theme="1"/>
        <rFont val="仿宋_GB2312"/>
        <charset val="134"/>
      </rPr>
      <t>津市市</t>
    </r>
  </si>
  <si>
    <r>
      <rPr>
        <sz val="11"/>
        <color theme="1"/>
        <rFont val="仿宋_GB2312"/>
        <charset val="134"/>
      </rPr>
      <t>津市市汪家桥街道澹津小区老旧小区改造配套基础设施建设项目　</t>
    </r>
  </si>
  <si>
    <r>
      <rPr>
        <sz val="11"/>
        <color theme="1"/>
        <rFont val="仿宋_GB2312"/>
        <charset val="134"/>
      </rPr>
      <t>津市市汪家桥街道地税周边小区老旧小区改造配套基础设施建设项目</t>
    </r>
  </si>
  <si>
    <r>
      <rPr>
        <sz val="11"/>
        <color theme="1"/>
        <rFont val="仿宋_GB2312"/>
        <charset val="134"/>
      </rPr>
      <t>桃源县城郊粮站宿舍老旧小区配套停车场基础设施建设项目</t>
    </r>
  </si>
  <si>
    <r>
      <rPr>
        <b/>
        <sz val="11"/>
        <color theme="1"/>
        <rFont val="仿宋_GB2312"/>
        <charset val="134"/>
      </rPr>
      <t>张家界市</t>
    </r>
  </si>
  <si>
    <r>
      <rPr>
        <b/>
        <sz val="11"/>
        <color theme="1"/>
        <rFont val="仿宋_GB2312"/>
        <charset val="134"/>
      </rPr>
      <t>张家界市小计</t>
    </r>
  </si>
  <si>
    <r>
      <rPr>
        <sz val="11"/>
        <color theme="1"/>
        <rFont val="仿宋_GB2312"/>
        <charset val="134"/>
      </rPr>
      <t>张家界市本级及所辖区小计</t>
    </r>
  </si>
  <si>
    <r>
      <rPr>
        <sz val="11"/>
        <color theme="1"/>
        <rFont val="仿宋_GB2312"/>
        <charset val="134"/>
      </rPr>
      <t>张家界市本级</t>
    </r>
  </si>
  <si>
    <r>
      <rPr>
        <sz val="11"/>
        <color theme="1"/>
        <rFont val="仿宋_GB2312"/>
        <charset val="134"/>
      </rPr>
      <t>张家界市国有企业职工家属区老旧小区改造项目</t>
    </r>
  </si>
  <si>
    <r>
      <rPr>
        <sz val="11"/>
        <color theme="1"/>
        <rFont val="仿宋_GB2312"/>
        <charset val="134"/>
      </rPr>
      <t>张家界市中心城区鼎泰逸景园等老旧小区配套基础设施（供水管网改造）项目</t>
    </r>
  </si>
  <si>
    <r>
      <rPr>
        <sz val="11"/>
        <color theme="1"/>
        <rFont val="仿宋_GB2312"/>
        <charset val="134"/>
      </rPr>
      <t>永定区</t>
    </r>
  </si>
  <si>
    <r>
      <rPr>
        <sz val="11"/>
        <color theme="1"/>
        <rFont val="仿宋_GB2312"/>
        <charset val="134"/>
      </rPr>
      <t>永定区</t>
    </r>
    <r>
      <rPr>
        <sz val="12"/>
        <color rgb="FF000000"/>
        <rFont val="Times New Roman"/>
        <charset val="134"/>
      </rPr>
      <t>2023</t>
    </r>
    <r>
      <rPr>
        <sz val="12"/>
        <color rgb="FF000000"/>
        <rFont val="仿宋_GB2312"/>
        <charset val="134"/>
      </rPr>
      <t>年永康片区老旧小区改造配套基础设施建设项目</t>
    </r>
  </si>
  <si>
    <r>
      <rPr>
        <sz val="11"/>
        <color theme="1"/>
        <rFont val="仿宋_GB2312"/>
        <charset val="134"/>
      </rPr>
      <t>永定区</t>
    </r>
    <r>
      <rPr>
        <sz val="12"/>
        <color rgb="FF000000"/>
        <rFont val="Times New Roman"/>
        <charset val="134"/>
      </rPr>
      <t>2023</t>
    </r>
    <r>
      <rPr>
        <sz val="12"/>
        <color rgb="FF000000"/>
        <rFont val="仿宋_GB2312"/>
        <charset val="134"/>
      </rPr>
      <t>年覃家岗片区老旧小区改造配套基础设施建设项目</t>
    </r>
  </si>
  <si>
    <r>
      <rPr>
        <sz val="11"/>
        <color theme="1"/>
        <rFont val="仿宋_GB2312"/>
        <charset val="134"/>
      </rPr>
      <t>武陵源区</t>
    </r>
  </si>
  <si>
    <r>
      <rPr>
        <sz val="11"/>
        <color theme="1"/>
        <rFont val="仿宋_GB2312"/>
        <charset val="134"/>
      </rPr>
      <t>武陵源区沙坪施家乐小区（广电局宿舍）老旧小区配套基础设施建设项目</t>
    </r>
  </si>
  <si>
    <r>
      <rPr>
        <sz val="11"/>
        <color theme="1"/>
        <rFont val="仿宋_GB2312"/>
        <charset val="134"/>
      </rPr>
      <t>武陵源区桂冠小区</t>
    </r>
    <r>
      <rPr>
        <sz val="12"/>
        <color rgb="FF000000"/>
        <rFont val="Times New Roman"/>
        <charset val="134"/>
      </rPr>
      <t>(</t>
    </r>
    <r>
      <rPr>
        <sz val="12"/>
        <color rgb="FF000000"/>
        <rFont val="仿宋_GB2312"/>
        <charset val="134"/>
      </rPr>
      <t>张管局宿舍</t>
    </r>
    <r>
      <rPr>
        <sz val="12"/>
        <color rgb="FF000000"/>
        <rFont val="Times New Roman"/>
        <charset val="134"/>
      </rPr>
      <t>)</t>
    </r>
    <r>
      <rPr>
        <sz val="12"/>
        <color rgb="FF000000"/>
        <rFont val="仿宋_GB2312"/>
        <charset val="134"/>
      </rPr>
      <t>老旧小区配套基础设施建设项目</t>
    </r>
  </si>
  <si>
    <r>
      <rPr>
        <sz val="11"/>
        <color theme="1"/>
        <rFont val="仿宋_GB2312"/>
        <charset val="134"/>
      </rPr>
      <t>慈利县小计</t>
    </r>
  </si>
  <si>
    <r>
      <rPr>
        <sz val="11"/>
        <color theme="1"/>
        <rFont val="仿宋_GB2312"/>
        <charset val="134"/>
      </rPr>
      <t>慈利县</t>
    </r>
  </si>
  <si>
    <r>
      <rPr>
        <sz val="11"/>
        <color theme="1"/>
        <rFont val="仿宋_GB2312"/>
        <charset val="134"/>
      </rPr>
      <t>慈利县宝都花城小区老旧小区外基础设施配套改造项目</t>
    </r>
  </si>
  <si>
    <r>
      <rPr>
        <sz val="11"/>
        <color theme="1"/>
        <rFont val="仿宋_GB2312"/>
        <charset val="134"/>
      </rPr>
      <t>城东中学教职宿舍及瑞慈宿舍老旧小区改造配套基础设施建设项目</t>
    </r>
  </si>
  <si>
    <r>
      <rPr>
        <sz val="11"/>
        <color theme="1"/>
        <rFont val="仿宋_GB2312"/>
        <charset val="134"/>
      </rPr>
      <t>桑植县小计</t>
    </r>
  </si>
  <si>
    <r>
      <rPr>
        <sz val="11"/>
        <color theme="1"/>
        <rFont val="仿宋_GB2312"/>
        <charset val="134"/>
      </rPr>
      <t>桑植县　</t>
    </r>
  </si>
  <si>
    <r>
      <rPr>
        <sz val="11"/>
        <color theme="1"/>
        <rFont val="仿宋_GB2312"/>
        <charset val="134"/>
      </rPr>
      <t>桑植县老旧小区片区澧水南岸城区段（一期）基础设施配套建设项目</t>
    </r>
  </si>
  <si>
    <r>
      <rPr>
        <sz val="11"/>
        <color theme="1"/>
        <rFont val="仿宋_GB2312"/>
        <charset val="134"/>
      </rPr>
      <t>桑植县老工商局宿舍小区外基础设施配套项目</t>
    </r>
  </si>
  <si>
    <r>
      <rPr>
        <b/>
        <sz val="11"/>
        <color theme="1"/>
        <rFont val="仿宋_GB2312"/>
        <charset val="134"/>
      </rPr>
      <t>益阳市</t>
    </r>
  </si>
  <si>
    <r>
      <rPr>
        <b/>
        <sz val="11"/>
        <color theme="1"/>
        <rFont val="仿宋_GB2312"/>
        <charset val="134"/>
      </rPr>
      <t>益阳市小计</t>
    </r>
  </si>
  <si>
    <r>
      <rPr>
        <sz val="11"/>
        <color theme="1"/>
        <rFont val="仿宋_GB2312"/>
        <charset val="134"/>
      </rPr>
      <t>益阳市本级及所辖区</t>
    </r>
  </si>
  <si>
    <r>
      <rPr>
        <sz val="11"/>
        <color theme="1"/>
        <rFont val="仿宋_GB2312"/>
        <charset val="134"/>
      </rPr>
      <t>赫山区</t>
    </r>
  </si>
  <si>
    <r>
      <rPr>
        <sz val="11"/>
        <color theme="1"/>
        <rFont val="仿宋_GB2312"/>
        <charset val="134"/>
      </rPr>
      <t>原市交通局家属区南院老旧小区配套基础设施建设项目</t>
    </r>
  </si>
  <si>
    <r>
      <rPr>
        <sz val="11"/>
        <color theme="1"/>
        <rFont val="仿宋_GB2312"/>
        <charset val="134"/>
      </rPr>
      <t>罗溪路养老服务中心小区配套基础设施建设项目</t>
    </r>
  </si>
  <si>
    <r>
      <rPr>
        <sz val="11"/>
        <color theme="1"/>
        <rFont val="仿宋_GB2312"/>
        <charset val="134"/>
      </rPr>
      <t>赫山庙教育路家属区老旧小区配套基础设施建设项目</t>
    </r>
  </si>
  <si>
    <r>
      <rPr>
        <sz val="11"/>
        <color theme="1"/>
        <rFont val="仿宋_GB2312"/>
        <charset val="134"/>
      </rPr>
      <t>陆运公司家属区老旧小区配套基础设施建设项目</t>
    </r>
  </si>
  <si>
    <r>
      <rPr>
        <sz val="11"/>
        <color theme="1"/>
        <rFont val="仿宋_GB2312"/>
        <charset val="134"/>
      </rPr>
      <t>大通湖区</t>
    </r>
  </si>
  <si>
    <r>
      <rPr>
        <sz val="11"/>
        <color theme="1"/>
        <rFont val="仿宋_GB2312"/>
        <charset val="134"/>
      </rPr>
      <t>河坝镇建材市场片区老旧小区配套基础设施项目</t>
    </r>
  </si>
  <si>
    <r>
      <rPr>
        <sz val="11"/>
        <color theme="1"/>
        <rFont val="仿宋_GB2312"/>
        <charset val="134"/>
      </rPr>
      <t>河坝镇老水利局家属区老旧小区配套基础设施项目</t>
    </r>
  </si>
  <si>
    <r>
      <rPr>
        <sz val="11"/>
        <color theme="1"/>
        <rFont val="仿宋_GB2312"/>
        <charset val="134"/>
      </rPr>
      <t>河坝镇七星机械厂片区老旧小区配套基础设施项目</t>
    </r>
  </si>
  <si>
    <r>
      <rPr>
        <sz val="11"/>
        <color theme="1"/>
        <rFont val="仿宋_GB2312"/>
        <charset val="134"/>
      </rPr>
      <t>安化县小计</t>
    </r>
  </si>
  <si>
    <r>
      <rPr>
        <sz val="11"/>
        <color theme="1"/>
        <rFont val="仿宋_GB2312"/>
        <charset val="134"/>
      </rPr>
      <t>安化县</t>
    </r>
  </si>
  <si>
    <r>
      <rPr>
        <sz val="11"/>
        <color theme="1"/>
        <rFont val="仿宋_GB2312"/>
        <charset val="134"/>
      </rPr>
      <t>安化县迎春路老旧小区升级改造配套基础设施项目</t>
    </r>
  </si>
  <si>
    <r>
      <rPr>
        <sz val="11"/>
        <color theme="1"/>
        <rFont val="仿宋_GB2312"/>
        <charset val="134"/>
      </rPr>
      <t>安化县第二家属老旧小区升级改造配套基础设施项目</t>
    </r>
  </si>
  <si>
    <r>
      <rPr>
        <sz val="11"/>
        <color theme="1"/>
        <rFont val="仿宋_GB2312"/>
        <charset val="134"/>
      </rPr>
      <t>安化县东坪镇解放路北老旧小区配套基础设施项目</t>
    </r>
  </si>
  <si>
    <r>
      <rPr>
        <sz val="11"/>
        <color theme="1"/>
        <rFont val="仿宋_GB2312"/>
        <charset val="134"/>
      </rPr>
      <t>桃江县小计</t>
    </r>
  </si>
  <si>
    <r>
      <rPr>
        <sz val="11"/>
        <color theme="1"/>
        <rFont val="仿宋_GB2312"/>
        <charset val="134"/>
      </rPr>
      <t>桃江县</t>
    </r>
  </si>
  <si>
    <r>
      <rPr>
        <sz val="11"/>
        <color theme="1"/>
        <rFont val="仿宋_GB2312"/>
        <charset val="134"/>
      </rPr>
      <t>桃江县五金公司家属楼老旧小区改造配套基础设施建设项目</t>
    </r>
  </si>
  <si>
    <r>
      <rPr>
        <sz val="11"/>
        <color theme="1"/>
        <rFont val="仿宋_GB2312"/>
        <charset val="134"/>
      </rPr>
      <t>桃江县桃冶小区老旧小区改造配套基础设施建设项目</t>
    </r>
  </si>
  <si>
    <r>
      <rPr>
        <sz val="11"/>
        <color theme="1"/>
        <rFont val="仿宋_GB2312"/>
        <charset val="134"/>
      </rPr>
      <t>沅江市小计</t>
    </r>
  </si>
  <si>
    <r>
      <rPr>
        <sz val="11"/>
        <color theme="1"/>
        <rFont val="仿宋_GB2312"/>
        <charset val="134"/>
      </rPr>
      <t>沅江市</t>
    </r>
  </si>
  <si>
    <r>
      <rPr>
        <sz val="11"/>
        <color theme="1"/>
        <rFont val="仿宋_GB2312"/>
        <charset val="134"/>
      </rPr>
      <t>沅江市茶盘洲镇糖厂老旧小区（糖厂外）配套设施建设项目</t>
    </r>
  </si>
  <si>
    <r>
      <rPr>
        <sz val="11"/>
        <color theme="1"/>
        <rFont val="仿宋_GB2312"/>
        <charset val="134"/>
      </rPr>
      <t>沅江市书院社区部门老旧小区（老粮贸大院）配套设施建设项目</t>
    </r>
  </si>
  <si>
    <r>
      <rPr>
        <sz val="11"/>
        <color theme="1"/>
        <rFont val="仿宋_GB2312"/>
        <charset val="134"/>
      </rPr>
      <t>沅江市百乐社区部门老旧小区（汽运家属区）配套设施建设项目</t>
    </r>
  </si>
  <si>
    <r>
      <rPr>
        <sz val="11"/>
        <color theme="1"/>
        <rFont val="仿宋_GB2312"/>
        <charset val="134"/>
      </rPr>
      <t>南县小计</t>
    </r>
  </si>
  <si>
    <r>
      <rPr>
        <sz val="11"/>
        <color theme="1"/>
        <rFont val="仿宋_GB2312"/>
        <charset val="134"/>
      </rPr>
      <t>南县</t>
    </r>
  </si>
  <si>
    <r>
      <rPr>
        <sz val="11"/>
        <color theme="1"/>
        <rFont val="仿宋_GB2312"/>
        <charset val="134"/>
      </rPr>
      <t>南县沁园小区老旧小区配套基础设施建设项目</t>
    </r>
  </si>
  <si>
    <r>
      <rPr>
        <sz val="11"/>
        <color theme="1"/>
        <rFont val="仿宋_GB2312"/>
        <charset val="134"/>
      </rPr>
      <t>南县育新巷老旧小区配套基础设施建设项目</t>
    </r>
  </si>
  <si>
    <r>
      <rPr>
        <sz val="11"/>
        <color theme="1"/>
        <rFont val="仿宋_GB2312"/>
        <charset val="134"/>
      </rPr>
      <t>南县长安巷老旧小区配套基础设施建设项目</t>
    </r>
  </si>
  <si>
    <r>
      <rPr>
        <b/>
        <sz val="11"/>
        <color theme="1"/>
        <rFont val="仿宋_GB2312"/>
        <charset val="134"/>
      </rPr>
      <t>永州市</t>
    </r>
  </si>
  <si>
    <r>
      <rPr>
        <b/>
        <sz val="11"/>
        <color theme="1"/>
        <rFont val="仿宋_GB2312"/>
        <charset val="134"/>
      </rPr>
      <t>永州市小计</t>
    </r>
  </si>
  <si>
    <r>
      <rPr>
        <sz val="11"/>
        <color theme="1"/>
        <rFont val="仿宋_GB2312"/>
        <charset val="134"/>
      </rPr>
      <t>永州市本级及所辖区</t>
    </r>
  </si>
  <si>
    <r>
      <rPr>
        <sz val="11"/>
        <color theme="1"/>
        <rFont val="仿宋_GB2312"/>
        <charset val="134"/>
      </rPr>
      <t>零陵区</t>
    </r>
  </si>
  <si>
    <r>
      <rPr>
        <sz val="11"/>
        <color theme="1"/>
        <rFont val="仿宋_GB2312"/>
        <charset val="134"/>
      </rPr>
      <t>百纺片区老旧小区改造项目</t>
    </r>
  </si>
  <si>
    <r>
      <rPr>
        <sz val="11"/>
        <color theme="1"/>
        <rFont val="仿宋_GB2312"/>
        <charset val="134"/>
      </rPr>
      <t>金洞管理区</t>
    </r>
  </si>
  <si>
    <r>
      <rPr>
        <sz val="11"/>
        <color theme="1"/>
        <rFont val="仿宋_GB2312"/>
        <charset val="134"/>
      </rPr>
      <t>金洞管理区桥冲小区改造项目</t>
    </r>
  </si>
  <si>
    <r>
      <rPr>
        <sz val="11"/>
        <color theme="1"/>
        <rFont val="仿宋_GB2312"/>
        <charset val="134"/>
      </rPr>
      <t>金洞管理区神怡小区改造项目</t>
    </r>
  </si>
  <si>
    <r>
      <rPr>
        <sz val="11"/>
        <color theme="1"/>
        <rFont val="仿宋_GB2312"/>
        <charset val="134"/>
      </rPr>
      <t>回龙圩管理区</t>
    </r>
  </si>
  <si>
    <r>
      <rPr>
        <sz val="11"/>
        <color theme="1"/>
        <rFont val="仿宋_GB2312"/>
        <charset val="134"/>
      </rPr>
      <t>回龙圩管理区大地铺老旧小区配套基础设施改造项目</t>
    </r>
  </si>
  <si>
    <r>
      <rPr>
        <sz val="11"/>
        <color theme="1"/>
        <rFont val="仿宋_GB2312"/>
        <charset val="134"/>
      </rPr>
      <t>冷水滩区　</t>
    </r>
  </si>
  <si>
    <r>
      <rPr>
        <sz val="11"/>
        <color theme="1"/>
        <rFont val="仿宋_GB2312"/>
        <charset val="134"/>
      </rPr>
      <t>永州市冷水滩区</t>
    </r>
    <r>
      <rPr>
        <sz val="12"/>
        <color rgb="FF000000"/>
        <rFont val="Times New Roman"/>
        <charset val="134"/>
      </rPr>
      <t>2023</t>
    </r>
    <r>
      <rPr>
        <sz val="12"/>
        <color rgb="FF000000"/>
        <rFont val="仿宋_GB2312"/>
        <charset val="134"/>
      </rPr>
      <t>年杨家桥片老旧小区升级改造及配套基础设施建设项目</t>
    </r>
  </si>
  <si>
    <r>
      <rPr>
        <sz val="11"/>
        <color theme="1"/>
        <rFont val="仿宋_GB2312"/>
        <charset val="134"/>
      </rPr>
      <t>东安县</t>
    </r>
  </si>
  <si>
    <r>
      <rPr>
        <sz val="11"/>
        <color theme="1"/>
        <rFont val="仿宋_GB2312"/>
        <charset val="134"/>
      </rPr>
      <t>东安县红岭花园片区老旧小区配套基础设施改造工程</t>
    </r>
  </si>
  <si>
    <r>
      <rPr>
        <sz val="11"/>
        <color theme="1"/>
        <rFont val="仿宋_GB2312"/>
        <charset val="134"/>
      </rPr>
      <t>双牌县</t>
    </r>
  </si>
  <si>
    <r>
      <rPr>
        <sz val="11"/>
        <color theme="1"/>
        <rFont val="仿宋_GB2312"/>
        <charset val="134"/>
      </rPr>
      <t>双牌县电信公司宿舍等</t>
    </r>
    <r>
      <rPr>
        <sz val="12"/>
        <color rgb="FF000000"/>
        <rFont val="Times New Roman"/>
        <charset val="134"/>
      </rPr>
      <t>20</t>
    </r>
    <r>
      <rPr>
        <sz val="12"/>
        <color rgb="FF000000"/>
        <rFont val="仿宋_GB2312"/>
        <charset val="134"/>
      </rPr>
      <t>个小区城市燃气及供水管网老化更新改造项目</t>
    </r>
  </si>
  <si>
    <r>
      <rPr>
        <sz val="11"/>
        <color theme="1"/>
        <rFont val="仿宋_GB2312"/>
        <charset val="134"/>
      </rPr>
      <t>蓝山县</t>
    </r>
  </si>
  <si>
    <r>
      <rPr>
        <sz val="11"/>
        <color theme="1"/>
        <rFont val="仿宋_GB2312"/>
        <charset val="134"/>
      </rPr>
      <t>蓝山县融媒体中心老旧小区改造配套基础设施建设项目</t>
    </r>
  </si>
  <si>
    <r>
      <rPr>
        <sz val="11"/>
        <color theme="1"/>
        <rFont val="仿宋_GB2312"/>
        <charset val="134"/>
      </rPr>
      <t>新田县小计</t>
    </r>
  </si>
  <si>
    <r>
      <rPr>
        <sz val="11"/>
        <color theme="1"/>
        <rFont val="仿宋_GB2312"/>
        <charset val="134"/>
      </rPr>
      <t>新田县</t>
    </r>
  </si>
  <si>
    <r>
      <rPr>
        <sz val="11"/>
        <color theme="1"/>
        <rFont val="仿宋_GB2312"/>
        <charset val="134"/>
      </rPr>
      <t>新田县新华书店片老旧小区改造配套基础设施项目</t>
    </r>
  </si>
  <si>
    <r>
      <rPr>
        <sz val="11"/>
        <color theme="1"/>
        <rFont val="仿宋_GB2312"/>
        <charset val="134"/>
      </rPr>
      <t>新田县审计家园片老旧小区改造配套基础设施项目</t>
    </r>
  </si>
  <si>
    <r>
      <rPr>
        <sz val="11"/>
        <color theme="1"/>
        <rFont val="仿宋_GB2312"/>
        <charset val="134"/>
      </rPr>
      <t>祁阳市</t>
    </r>
  </si>
  <si>
    <r>
      <rPr>
        <sz val="11"/>
        <color theme="1"/>
        <rFont val="仿宋_GB2312"/>
        <charset val="134"/>
      </rPr>
      <t>湖南省祁阳市椒山南路后街小区等老旧小区改造及周边配套基础设施建设项目</t>
    </r>
  </si>
  <si>
    <r>
      <rPr>
        <sz val="11"/>
        <color theme="1"/>
        <rFont val="仿宋_GB2312"/>
        <charset val="134"/>
      </rPr>
      <t>宁远县</t>
    </r>
  </si>
  <si>
    <r>
      <rPr>
        <sz val="11"/>
        <color theme="1"/>
        <rFont val="仿宋_GB2312"/>
        <charset val="134"/>
      </rPr>
      <t>宁远县舂陵路两侧住宅区老旧小区改造配套基础设施建设项目</t>
    </r>
  </si>
  <si>
    <r>
      <rPr>
        <sz val="11"/>
        <color theme="1"/>
        <rFont val="仿宋_GB2312"/>
        <charset val="134"/>
      </rPr>
      <t>道县</t>
    </r>
  </si>
  <si>
    <r>
      <rPr>
        <sz val="11"/>
        <color theme="1"/>
        <rFont val="仿宋_GB2312"/>
        <charset val="134"/>
      </rPr>
      <t>道县宏观楼老旧小区配套基础设施建设项目</t>
    </r>
  </si>
  <si>
    <r>
      <rPr>
        <b/>
        <sz val="11"/>
        <color theme="1"/>
        <rFont val="仿宋_GB2312"/>
        <charset val="134"/>
      </rPr>
      <t>郴州市</t>
    </r>
  </si>
  <si>
    <r>
      <rPr>
        <b/>
        <sz val="11"/>
        <color theme="1"/>
        <rFont val="仿宋_GB2312"/>
        <charset val="134"/>
      </rPr>
      <t>郴州市小计</t>
    </r>
  </si>
  <si>
    <r>
      <rPr>
        <sz val="11"/>
        <color theme="1"/>
        <rFont val="仿宋_GB2312"/>
        <charset val="134"/>
      </rPr>
      <t>郴州市本级及所辖区</t>
    </r>
  </si>
  <si>
    <r>
      <rPr>
        <sz val="11"/>
        <color theme="1"/>
        <rFont val="仿宋_GB2312"/>
        <charset val="134"/>
      </rPr>
      <t>市本级</t>
    </r>
  </si>
  <si>
    <r>
      <rPr>
        <sz val="11"/>
        <color theme="1"/>
        <rFont val="仿宋_GB2312"/>
        <charset val="134"/>
      </rPr>
      <t>郴州市住房保障服务中心市本级直管公房老旧小区改造</t>
    </r>
  </si>
  <si>
    <r>
      <rPr>
        <sz val="11"/>
        <color theme="1"/>
        <rFont val="仿宋_GB2312"/>
        <charset val="134"/>
      </rPr>
      <t>北湖区</t>
    </r>
  </si>
  <si>
    <r>
      <rPr>
        <sz val="11"/>
        <color theme="1"/>
        <rFont val="仿宋_GB2312"/>
        <charset val="134"/>
      </rPr>
      <t>燕泉路片区老旧小区改造及配套基础设施建设项目</t>
    </r>
  </si>
  <si>
    <r>
      <rPr>
        <sz val="11"/>
        <color theme="1"/>
        <rFont val="仿宋_GB2312"/>
        <charset val="134"/>
      </rPr>
      <t>流星岭片区老旧小区改造及配套基础设施建设项目</t>
    </r>
  </si>
  <si>
    <r>
      <rPr>
        <sz val="11"/>
        <color theme="1"/>
        <rFont val="仿宋_GB2312"/>
        <charset val="134"/>
      </rPr>
      <t>苏仙区</t>
    </r>
  </si>
  <si>
    <r>
      <rPr>
        <sz val="11"/>
        <color theme="1"/>
        <rFont val="仿宋_GB2312"/>
        <charset val="134"/>
      </rPr>
      <t>华湘片区老旧小区改造配套基础设施项目</t>
    </r>
  </si>
  <si>
    <r>
      <rPr>
        <sz val="11"/>
        <color theme="1"/>
        <rFont val="仿宋_GB2312"/>
        <charset val="134"/>
      </rPr>
      <t>苏仙区曹家坪社区工具厂小区周边老旧基础设施提质改造项目</t>
    </r>
  </si>
  <si>
    <r>
      <rPr>
        <sz val="11"/>
        <color theme="1"/>
        <rFont val="仿宋_GB2312"/>
        <charset val="134"/>
      </rPr>
      <t>苏仙区南关上片区老旧小区公共服务设施提质改造项目</t>
    </r>
  </si>
  <si>
    <r>
      <rPr>
        <sz val="11"/>
        <color theme="1"/>
        <rFont val="仿宋_GB2312"/>
        <charset val="134"/>
      </rPr>
      <t>王仙岭社区片区老旧小区配套基础设施项目</t>
    </r>
  </si>
  <si>
    <r>
      <rPr>
        <sz val="11"/>
        <color theme="1"/>
        <rFont val="仿宋_GB2312"/>
        <charset val="134"/>
      </rPr>
      <t>苏仙区雅石路芳头片区老旧小区周边配套基础设施提质改造项目</t>
    </r>
  </si>
  <si>
    <r>
      <rPr>
        <sz val="11"/>
        <color theme="1"/>
        <rFont val="仿宋_GB2312"/>
        <charset val="134"/>
      </rPr>
      <t>苏仙岭风景区家属区、白鹿新村老旧小区配套基础设施项目</t>
    </r>
  </si>
  <si>
    <r>
      <rPr>
        <sz val="11"/>
        <color theme="1"/>
        <rFont val="仿宋_GB2312"/>
        <charset val="134"/>
      </rPr>
      <t>苏仙中学家属区老旧小区配套基础设施项目</t>
    </r>
  </si>
  <si>
    <r>
      <rPr>
        <sz val="11"/>
        <color theme="1"/>
        <rFont val="仿宋_GB2312"/>
        <charset val="134"/>
      </rPr>
      <t>资兴市小计</t>
    </r>
  </si>
  <si>
    <r>
      <rPr>
        <sz val="11"/>
        <color theme="1"/>
        <rFont val="仿宋_GB2312"/>
        <charset val="134"/>
      </rPr>
      <t>资兴市</t>
    </r>
  </si>
  <si>
    <r>
      <rPr>
        <sz val="11"/>
        <color theme="1"/>
        <rFont val="仿宋_GB2312"/>
        <charset val="134"/>
      </rPr>
      <t>资兴市新民社区片区老旧小区改造配套基础设施项目</t>
    </r>
  </si>
  <si>
    <r>
      <rPr>
        <sz val="11"/>
        <color theme="1"/>
        <rFont val="仿宋_GB2312"/>
        <charset val="134"/>
      </rPr>
      <t>资兴市老农贸市场及周边住宅片区老旧小区改造配套基础设施项目</t>
    </r>
  </si>
  <si>
    <r>
      <rPr>
        <sz val="11"/>
        <color theme="1"/>
        <rFont val="仿宋_GB2312"/>
        <charset val="134"/>
      </rPr>
      <t>桂阳县小计</t>
    </r>
  </si>
  <si>
    <r>
      <rPr>
        <sz val="11"/>
        <color theme="1"/>
        <rFont val="仿宋_GB2312"/>
        <charset val="134"/>
      </rPr>
      <t>桂阳县</t>
    </r>
  </si>
  <si>
    <r>
      <rPr>
        <sz val="11"/>
        <color theme="1"/>
        <rFont val="仿宋_GB2312"/>
        <charset val="134"/>
      </rPr>
      <t>桂阳县龙潭综合小区片区老旧小区配套基础设施改造项目</t>
    </r>
  </si>
  <si>
    <r>
      <rPr>
        <sz val="11"/>
        <color theme="1"/>
        <rFont val="仿宋_GB2312"/>
        <charset val="134"/>
      </rPr>
      <t>桂阳县老物价局片区老旧小区配套基础设施改造项目</t>
    </r>
  </si>
  <si>
    <r>
      <rPr>
        <sz val="11"/>
        <color theme="1"/>
        <rFont val="仿宋_GB2312"/>
        <charset val="134"/>
      </rPr>
      <t>宜章县小计</t>
    </r>
  </si>
  <si>
    <r>
      <rPr>
        <sz val="11"/>
        <color theme="1"/>
        <rFont val="仿宋_GB2312"/>
        <charset val="134"/>
      </rPr>
      <t>宜章县</t>
    </r>
  </si>
  <si>
    <r>
      <rPr>
        <sz val="11"/>
        <color theme="1"/>
        <rFont val="仿宋_GB2312"/>
        <charset val="134"/>
      </rPr>
      <t>宜章县美景园片区老旧小区配套基础设施改造项目</t>
    </r>
  </si>
  <si>
    <r>
      <rPr>
        <sz val="11"/>
        <color theme="1"/>
        <rFont val="仿宋_GB2312"/>
        <charset val="134"/>
      </rPr>
      <t>宜章县电信小区老旧小区配套基础设施改造项目</t>
    </r>
  </si>
  <si>
    <r>
      <rPr>
        <sz val="11"/>
        <color theme="1"/>
        <rFont val="仿宋_GB2312"/>
        <charset val="134"/>
      </rPr>
      <t>宜章县邓家冲片区老旧小区配套基础设施改造项目</t>
    </r>
  </si>
  <si>
    <r>
      <rPr>
        <sz val="11"/>
        <color theme="1"/>
        <rFont val="仿宋_GB2312"/>
        <charset val="134"/>
      </rPr>
      <t>宜章县中国人寿保险片区老旧小区配套基础设施改造项目</t>
    </r>
  </si>
  <si>
    <r>
      <rPr>
        <sz val="11"/>
        <color theme="1"/>
        <rFont val="仿宋_GB2312"/>
        <charset val="134"/>
      </rPr>
      <t>宜章县观音堂老旧小区配套基础设施改造项目</t>
    </r>
  </si>
  <si>
    <r>
      <rPr>
        <sz val="11"/>
        <color theme="1"/>
        <rFont val="仿宋_GB2312"/>
        <charset val="134"/>
      </rPr>
      <t>永兴县小计</t>
    </r>
  </si>
  <si>
    <r>
      <rPr>
        <sz val="11"/>
        <color theme="1"/>
        <rFont val="仿宋_GB2312"/>
        <charset val="134"/>
      </rPr>
      <t>永兴县</t>
    </r>
  </si>
  <si>
    <r>
      <rPr>
        <sz val="11"/>
        <color theme="1"/>
        <rFont val="仿宋_GB2312"/>
        <charset val="134"/>
      </rPr>
      <t>永兴县粮食局及剧院家属区片老旧小区配套基础设施改造项目</t>
    </r>
  </si>
  <si>
    <r>
      <rPr>
        <sz val="11"/>
        <color theme="1"/>
        <rFont val="仿宋_GB2312"/>
        <charset val="134"/>
      </rPr>
      <t>永兴县锦兴家园片老旧小区配套基础设施改造项目</t>
    </r>
  </si>
  <si>
    <r>
      <rPr>
        <sz val="11"/>
        <color theme="1"/>
        <rFont val="仿宋_GB2312"/>
        <charset val="134"/>
      </rPr>
      <t>永兴县文昌学校片老旧小区配套基础设施改造项目</t>
    </r>
  </si>
  <si>
    <r>
      <rPr>
        <sz val="11"/>
        <color theme="1"/>
        <rFont val="仿宋_GB2312"/>
        <charset val="134"/>
      </rPr>
      <t>永兴县印刷厂家属楼片老旧小区配套基础设施改造项目</t>
    </r>
  </si>
  <si>
    <r>
      <rPr>
        <sz val="11"/>
        <color theme="1"/>
        <rFont val="仿宋_GB2312"/>
        <charset val="134"/>
      </rPr>
      <t>嘉禾县小计</t>
    </r>
  </si>
  <si>
    <r>
      <rPr>
        <sz val="11"/>
        <color theme="1"/>
        <rFont val="仿宋_GB2312"/>
        <charset val="134"/>
      </rPr>
      <t>嘉禾县</t>
    </r>
  </si>
  <si>
    <r>
      <rPr>
        <sz val="11"/>
        <color theme="1"/>
        <rFont val="仿宋_GB2312"/>
        <charset val="134"/>
      </rPr>
      <t>嘉禾县燃料公司住宅片区老旧小区改造项目</t>
    </r>
  </si>
  <si>
    <r>
      <rPr>
        <sz val="11"/>
        <color theme="1"/>
        <rFont val="仿宋_GB2312"/>
        <charset val="134"/>
      </rPr>
      <t>嘉禾县石羔信用社住宅片区老旧小区改造项目</t>
    </r>
  </si>
  <si>
    <r>
      <rPr>
        <sz val="11"/>
        <color theme="1"/>
        <rFont val="仿宋_GB2312"/>
        <charset val="134"/>
      </rPr>
      <t>嘉禾县交通规费征稽所住宅片区老旧小区改造项目</t>
    </r>
  </si>
  <si>
    <r>
      <rPr>
        <sz val="11"/>
        <color theme="1"/>
        <rFont val="仿宋_GB2312"/>
        <charset val="134"/>
      </rPr>
      <t>临武县小计</t>
    </r>
  </si>
  <si>
    <r>
      <rPr>
        <sz val="11"/>
        <color theme="1"/>
        <rFont val="仿宋_GB2312"/>
        <charset val="134"/>
      </rPr>
      <t>临武县</t>
    </r>
  </si>
  <si>
    <r>
      <rPr>
        <sz val="11"/>
        <color theme="1"/>
        <rFont val="仿宋_GB2312"/>
        <charset val="134"/>
      </rPr>
      <t>临武县</t>
    </r>
    <r>
      <rPr>
        <sz val="12"/>
        <color rgb="FF000000"/>
        <rFont val="Times New Roman"/>
        <charset val="134"/>
      </rPr>
      <t>2023</t>
    </r>
    <r>
      <rPr>
        <sz val="12"/>
        <color rgb="FF000000"/>
        <rFont val="仿宋_GB2312"/>
        <charset val="134"/>
      </rPr>
      <t>年自然资源局片老旧小区提质改造项目</t>
    </r>
  </si>
  <si>
    <r>
      <rPr>
        <sz val="11"/>
        <color theme="1"/>
        <rFont val="仿宋_GB2312"/>
        <charset val="134"/>
      </rPr>
      <t>临武县人民法院片老旧小区改造项目</t>
    </r>
  </si>
  <si>
    <r>
      <rPr>
        <sz val="11"/>
        <color theme="1"/>
        <rFont val="仿宋_GB2312"/>
        <charset val="134"/>
      </rPr>
      <t>临武县东山林场片老旧小区改造项目</t>
    </r>
  </si>
  <si>
    <r>
      <rPr>
        <sz val="11"/>
        <color theme="1"/>
        <rFont val="仿宋_GB2312"/>
        <charset val="134"/>
      </rPr>
      <t>汝城县小计</t>
    </r>
  </si>
  <si>
    <r>
      <rPr>
        <sz val="11"/>
        <color theme="1"/>
        <rFont val="仿宋_GB2312"/>
        <charset val="134"/>
      </rPr>
      <t>汝城县</t>
    </r>
  </si>
  <si>
    <r>
      <rPr>
        <sz val="11"/>
        <color theme="1"/>
        <rFont val="仿宋_GB2312"/>
        <charset val="134"/>
      </rPr>
      <t>汝城县西街片区老旧小区改造项目</t>
    </r>
  </si>
  <si>
    <r>
      <rPr>
        <sz val="11"/>
        <color theme="1"/>
        <rFont val="仿宋_GB2312"/>
        <charset val="134"/>
      </rPr>
      <t>汝城县城西片区老旧小区改造项目</t>
    </r>
  </si>
  <si>
    <r>
      <rPr>
        <sz val="11"/>
        <color theme="1"/>
        <rFont val="仿宋_GB2312"/>
        <charset val="134"/>
      </rPr>
      <t>汝城县老百货公司北家属区老旧小区改造项目</t>
    </r>
  </si>
  <si>
    <r>
      <rPr>
        <sz val="11"/>
        <color theme="1"/>
        <rFont val="仿宋_GB2312"/>
        <charset val="134"/>
      </rPr>
      <t>桂东县小计</t>
    </r>
  </si>
  <si>
    <r>
      <rPr>
        <sz val="11"/>
        <color theme="1"/>
        <rFont val="仿宋_GB2312"/>
        <charset val="134"/>
      </rPr>
      <t>桂东县</t>
    </r>
  </si>
  <si>
    <r>
      <rPr>
        <sz val="11"/>
        <color theme="1"/>
        <rFont val="仿宋_GB2312"/>
        <charset val="134"/>
      </rPr>
      <t>桂东县琴山老旧片区基础设施改造工程</t>
    </r>
  </si>
  <si>
    <r>
      <rPr>
        <sz val="11"/>
        <color theme="1"/>
        <rFont val="仿宋_GB2312"/>
        <charset val="134"/>
      </rPr>
      <t>桂东县解放中路老旧片区基础设施改造工程</t>
    </r>
  </si>
  <si>
    <r>
      <rPr>
        <sz val="11"/>
        <color theme="1"/>
        <rFont val="仿宋_GB2312"/>
        <charset val="134"/>
      </rPr>
      <t>桂东县红军路老旧片区基础设施改造工程</t>
    </r>
  </si>
  <si>
    <r>
      <rPr>
        <sz val="11"/>
        <color theme="1"/>
        <rFont val="仿宋_GB2312"/>
        <charset val="134"/>
      </rPr>
      <t>安仁县小计</t>
    </r>
  </si>
  <si>
    <r>
      <rPr>
        <sz val="11"/>
        <color theme="1"/>
        <rFont val="仿宋_GB2312"/>
        <charset val="134"/>
      </rPr>
      <t>安仁县</t>
    </r>
  </si>
  <si>
    <r>
      <rPr>
        <sz val="11"/>
        <color theme="1"/>
        <rFont val="仿宋_GB2312"/>
        <charset val="134"/>
      </rPr>
      <t>原柑橘场家属区等片区配套基础设施改造</t>
    </r>
  </si>
  <si>
    <r>
      <rPr>
        <sz val="11"/>
        <color theme="1"/>
        <rFont val="仿宋_GB2312"/>
        <charset val="134"/>
      </rPr>
      <t>开发小区等片区配套基础设施改造</t>
    </r>
  </si>
  <si>
    <r>
      <rPr>
        <b/>
        <sz val="11"/>
        <color theme="1"/>
        <rFont val="仿宋_GB2312"/>
        <charset val="134"/>
      </rPr>
      <t>怀化市</t>
    </r>
  </si>
  <si>
    <r>
      <rPr>
        <b/>
        <sz val="11"/>
        <color theme="1"/>
        <rFont val="仿宋_GB2312"/>
        <charset val="134"/>
      </rPr>
      <t>怀化市小计</t>
    </r>
  </si>
  <si>
    <r>
      <rPr>
        <sz val="11"/>
        <color theme="1"/>
        <rFont val="仿宋_GB2312"/>
        <charset val="134"/>
      </rPr>
      <t>鹤城区</t>
    </r>
  </si>
  <si>
    <r>
      <rPr>
        <sz val="11"/>
        <color theme="1"/>
        <rFont val="仿宋_GB2312"/>
        <charset val="134"/>
      </rPr>
      <t>怀化市鹤城区迎丰、坨院片区老旧小区改造配套基础设施项目</t>
    </r>
  </si>
  <si>
    <r>
      <rPr>
        <sz val="11"/>
        <color theme="1"/>
        <rFont val="仿宋_GB2312"/>
        <charset val="134"/>
      </rPr>
      <t>通道县</t>
    </r>
  </si>
  <si>
    <r>
      <rPr>
        <sz val="11"/>
        <color theme="1"/>
        <rFont val="仿宋_GB2312"/>
        <charset val="134"/>
      </rPr>
      <t>通道县民族文化广场以南片区老旧小区配套基础设施改造项目</t>
    </r>
  </si>
  <si>
    <r>
      <rPr>
        <sz val="11"/>
        <color theme="1"/>
        <rFont val="仿宋_GB2312"/>
        <charset val="134"/>
      </rPr>
      <t>洪江市</t>
    </r>
  </si>
  <si>
    <r>
      <rPr>
        <sz val="11"/>
        <color theme="1"/>
        <rFont val="仿宋_GB2312"/>
        <charset val="134"/>
      </rPr>
      <t>洪江市安江老旧小区改造项目一期（金穗社区配套基础设施建设工程）</t>
    </r>
  </si>
  <si>
    <r>
      <rPr>
        <sz val="11"/>
        <color theme="1"/>
        <rFont val="仿宋_GB2312"/>
        <charset val="134"/>
      </rPr>
      <t>沅陵县</t>
    </r>
  </si>
  <si>
    <r>
      <rPr>
        <sz val="11"/>
        <color theme="1"/>
        <rFont val="仿宋_GB2312"/>
        <charset val="134"/>
      </rPr>
      <t>沅陵县教场坪社区及周边老旧小区改造配套基础设施建设项目</t>
    </r>
  </si>
  <si>
    <r>
      <rPr>
        <sz val="11"/>
        <color theme="1"/>
        <rFont val="仿宋_GB2312"/>
        <charset val="134"/>
      </rPr>
      <t>溆浦县</t>
    </r>
  </si>
  <si>
    <r>
      <t>2023</t>
    </r>
    <r>
      <rPr>
        <sz val="12"/>
        <color rgb="FF000000"/>
        <rFont val="仿宋_GB2312"/>
        <charset val="134"/>
      </rPr>
      <t>年溆浦县东风社区老旧小区改造及基础设施配套项目</t>
    </r>
  </si>
  <si>
    <r>
      <rPr>
        <sz val="11"/>
        <color theme="1"/>
        <rFont val="仿宋_GB2312"/>
        <charset val="134"/>
      </rPr>
      <t>新晃县</t>
    </r>
  </si>
  <si>
    <r>
      <rPr>
        <sz val="11"/>
        <color theme="1"/>
        <rFont val="仿宋_GB2312"/>
        <charset val="134"/>
      </rPr>
      <t>新晃侗族自治县工商银行宿舍、民宗局宿舍片区老旧小区改造及配套基础设施建设项目</t>
    </r>
  </si>
  <si>
    <r>
      <rPr>
        <sz val="11"/>
        <color theme="1"/>
        <rFont val="仿宋_GB2312"/>
        <charset val="134"/>
      </rPr>
      <t>会同县</t>
    </r>
  </si>
  <si>
    <r>
      <rPr>
        <sz val="11"/>
        <color theme="1"/>
        <rFont val="仿宋_GB2312"/>
        <charset val="134"/>
      </rPr>
      <t>会同县老旧小区改造贸易中心片区配套基础设施建设项目</t>
    </r>
  </si>
  <si>
    <r>
      <rPr>
        <sz val="11"/>
        <color theme="1"/>
        <rFont val="仿宋_GB2312"/>
        <charset val="134"/>
      </rPr>
      <t>中方县</t>
    </r>
  </si>
  <si>
    <r>
      <rPr>
        <sz val="11"/>
        <color theme="1"/>
        <rFont val="仿宋_GB2312"/>
        <charset val="134"/>
      </rPr>
      <t>中方县</t>
    </r>
    <r>
      <rPr>
        <sz val="12"/>
        <color rgb="FF000000"/>
        <rFont val="Times New Roman"/>
        <charset val="134"/>
      </rPr>
      <t>2023</t>
    </r>
    <r>
      <rPr>
        <sz val="12"/>
        <color rgb="FF000000"/>
        <rFont val="仿宋_GB2312"/>
        <charset val="134"/>
      </rPr>
      <t>年桃花源老旧小区改造配套设施建设项目</t>
    </r>
  </si>
  <si>
    <r>
      <rPr>
        <b/>
        <sz val="11"/>
        <color theme="1"/>
        <rFont val="仿宋_GB2312"/>
        <charset val="134"/>
      </rPr>
      <t>娄底市</t>
    </r>
  </si>
  <si>
    <r>
      <rPr>
        <b/>
        <sz val="11"/>
        <color theme="1"/>
        <rFont val="仿宋_GB2312"/>
        <charset val="134"/>
      </rPr>
      <t>娄底市小计</t>
    </r>
  </si>
  <si>
    <r>
      <rPr>
        <sz val="11"/>
        <color theme="1"/>
        <rFont val="仿宋_GB2312"/>
        <charset val="134"/>
      </rPr>
      <t>娄底市本级</t>
    </r>
  </si>
  <si>
    <r>
      <rPr>
        <sz val="11"/>
        <color theme="1"/>
        <rFont val="仿宋_GB2312"/>
        <charset val="134"/>
      </rPr>
      <t>娄底市乐坪（蜜蜂社区区域）老旧小区燃气管道等老化更新改造项目</t>
    </r>
  </si>
  <si>
    <r>
      <rPr>
        <sz val="11"/>
        <color theme="1"/>
        <rFont val="仿宋_GB2312"/>
        <charset val="134"/>
      </rPr>
      <t>涟源市</t>
    </r>
  </si>
  <si>
    <r>
      <rPr>
        <sz val="11"/>
        <color theme="1"/>
        <rFont val="仿宋_GB2312"/>
        <charset val="134"/>
      </rPr>
      <t>涟源市物资局片区老旧小区改造配套基础设施项目</t>
    </r>
  </si>
  <si>
    <r>
      <rPr>
        <sz val="11"/>
        <color theme="1"/>
        <rFont val="仿宋_GB2312"/>
        <charset val="134"/>
      </rPr>
      <t>冷水江市小计</t>
    </r>
  </si>
  <si>
    <r>
      <rPr>
        <sz val="11"/>
        <color theme="1"/>
        <rFont val="仿宋_GB2312"/>
        <charset val="134"/>
      </rPr>
      <t>冷水江市</t>
    </r>
  </si>
  <si>
    <r>
      <rPr>
        <sz val="11"/>
        <color theme="1"/>
        <rFont val="仿宋_GB2312"/>
        <charset val="134"/>
      </rPr>
      <t>冷水江市冷水江街道办事处红日路片区老旧小区改造（小区外）配套基础设施建设项目</t>
    </r>
  </si>
  <si>
    <r>
      <rPr>
        <sz val="11"/>
        <color theme="1"/>
        <rFont val="仿宋_GB2312"/>
        <charset val="134"/>
      </rPr>
      <t>冷水江市冷水江街道办事处冷锡片区（橡胶厂小区、房产局小区、新星公司小区、建行小区、市政公司家属区）老旧小区改造配套基础设施建设项目</t>
    </r>
  </si>
  <si>
    <r>
      <rPr>
        <sz val="11"/>
        <color theme="1"/>
        <rFont val="仿宋_GB2312"/>
        <charset val="134"/>
      </rPr>
      <t>双峰县小计</t>
    </r>
  </si>
  <si>
    <r>
      <rPr>
        <sz val="11"/>
        <color theme="1"/>
        <rFont val="仿宋_GB2312"/>
        <charset val="134"/>
      </rPr>
      <t>双峰县</t>
    </r>
  </si>
  <si>
    <r>
      <rPr>
        <sz val="11"/>
        <color theme="1"/>
        <rFont val="仿宋_GB2312"/>
        <charset val="134"/>
      </rPr>
      <t>双峰县复兴片区老旧小区改造项目配套基础设施工程</t>
    </r>
  </si>
  <si>
    <r>
      <rPr>
        <sz val="11"/>
        <color theme="1"/>
        <rFont val="仿宋_GB2312"/>
        <charset val="134"/>
      </rPr>
      <t>双峰县</t>
    </r>
    <r>
      <rPr>
        <sz val="12"/>
        <color rgb="FF000000"/>
        <rFont val="Times New Roman"/>
        <charset val="134"/>
      </rPr>
      <t>2020</t>
    </r>
    <r>
      <rPr>
        <sz val="12"/>
        <color rgb="FF000000"/>
        <rFont val="仿宋_GB2312"/>
        <charset val="134"/>
      </rPr>
      <t>年老旧小区妇幼保健院等</t>
    </r>
    <r>
      <rPr>
        <sz val="12"/>
        <color rgb="FF000000"/>
        <rFont val="Times New Roman"/>
        <charset val="134"/>
      </rPr>
      <t>3</t>
    </r>
    <r>
      <rPr>
        <sz val="12"/>
        <color rgb="FF000000"/>
        <rFont val="仿宋_GB2312"/>
        <charset val="134"/>
      </rPr>
      <t>个家属小区外配套基础设施项目</t>
    </r>
  </si>
  <si>
    <r>
      <rPr>
        <sz val="11"/>
        <color theme="1"/>
        <rFont val="仿宋_GB2312"/>
        <charset val="134"/>
      </rPr>
      <t>新化县小计</t>
    </r>
  </si>
  <si>
    <r>
      <rPr>
        <sz val="11"/>
        <color theme="1"/>
        <rFont val="仿宋_GB2312"/>
        <charset val="134"/>
      </rPr>
      <t>新化县</t>
    </r>
  </si>
  <si>
    <r>
      <rPr>
        <sz val="11"/>
        <color theme="1"/>
        <rFont val="仿宋_GB2312"/>
        <charset val="134"/>
      </rPr>
      <t>新化县老粮油小区老旧小区改造配套基础设施项目</t>
    </r>
  </si>
  <si>
    <r>
      <rPr>
        <sz val="11"/>
        <color theme="1"/>
        <rFont val="仿宋_GB2312"/>
        <charset val="134"/>
      </rPr>
      <t>新化县老商业街小区家属楼老旧小区改造配套基础设施建设项目</t>
    </r>
  </si>
  <si>
    <r>
      <rPr>
        <sz val="11"/>
        <color theme="1"/>
        <rFont val="仿宋_GB2312"/>
        <charset val="134"/>
      </rPr>
      <t>新化县老建设局家属楼小区老旧小区改造配套基础设施建设项目</t>
    </r>
  </si>
  <si>
    <r>
      <rPr>
        <b/>
        <sz val="11"/>
        <color theme="1"/>
        <rFont val="仿宋_GB2312"/>
        <charset val="134"/>
      </rPr>
      <t>湘西土家族苗族自治州</t>
    </r>
  </si>
  <si>
    <r>
      <rPr>
        <b/>
        <sz val="11"/>
        <color theme="1"/>
        <rFont val="仿宋_GB2312"/>
        <charset val="134"/>
      </rPr>
      <t>湘西土家族苗族自治州小计</t>
    </r>
  </si>
  <si>
    <r>
      <rPr>
        <sz val="11"/>
        <color theme="1"/>
        <rFont val="仿宋_GB2312"/>
        <charset val="134"/>
      </rPr>
      <t>吉首市</t>
    </r>
  </si>
  <si>
    <r>
      <rPr>
        <sz val="11"/>
        <color theme="1"/>
        <rFont val="仿宋_GB2312"/>
        <charset val="134"/>
      </rPr>
      <t>吉首市太平街老旧小区改造配套基础设施建设项目</t>
    </r>
  </si>
  <si>
    <r>
      <rPr>
        <sz val="11"/>
        <color theme="1"/>
        <rFont val="仿宋_GB2312"/>
        <charset val="134"/>
      </rPr>
      <t>吉首市接丰巷老旧小区改造配套基础设施建设项目</t>
    </r>
  </si>
  <si>
    <r>
      <rPr>
        <sz val="11"/>
        <color theme="1"/>
        <rFont val="仿宋_GB2312"/>
        <charset val="134"/>
      </rPr>
      <t>泸溪县</t>
    </r>
  </si>
  <si>
    <r>
      <rPr>
        <sz val="11"/>
        <color theme="1"/>
        <rFont val="仿宋_GB2312"/>
        <charset val="134"/>
      </rPr>
      <t>泸溪县武溪镇朝阳社区林业局老旧小区改造配套基础设施建设项目</t>
    </r>
  </si>
  <si>
    <r>
      <rPr>
        <sz val="11"/>
        <color theme="1"/>
        <rFont val="仿宋_GB2312"/>
        <charset val="134"/>
      </rPr>
      <t>凤凰县</t>
    </r>
  </si>
  <si>
    <r>
      <rPr>
        <sz val="11"/>
        <color theme="1"/>
        <rFont val="仿宋_GB2312"/>
        <charset val="134"/>
      </rPr>
      <t>凤凰县</t>
    </r>
    <r>
      <rPr>
        <sz val="12"/>
        <color rgb="FF000000"/>
        <rFont val="Times New Roman"/>
        <charset val="134"/>
      </rPr>
      <t>2023</t>
    </r>
    <r>
      <rPr>
        <sz val="12"/>
        <color rgb="FF000000"/>
        <rFont val="仿宋_GB2312"/>
        <charset val="134"/>
      </rPr>
      <t>年城镇老旧小区改造及配套基础设施建设项目</t>
    </r>
  </si>
  <si>
    <r>
      <rPr>
        <sz val="11"/>
        <color theme="1"/>
        <rFont val="仿宋_GB2312"/>
        <charset val="134"/>
      </rPr>
      <t>古丈县</t>
    </r>
  </si>
  <si>
    <r>
      <rPr>
        <sz val="11"/>
        <color theme="1"/>
        <rFont val="仿宋_GB2312"/>
        <charset val="134"/>
      </rPr>
      <t>古丈县双溪片区老旧小区改造配套基础设施建设项目</t>
    </r>
  </si>
  <si>
    <r>
      <rPr>
        <sz val="11"/>
        <color theme="1"/>
        <rFont val="仿宋_GB2312"/>
        <charset val="134"/>
      </rPr>
      <t>花垣县</t>
    </r>
  </si>
  <si>
    <r>
      <rPr>
        <sz val="11"/>
        <color theme="1"/>
        <rFont val="仿宋_GB2312"/>
        <charset val="134"/>
      </rPr>
      <t>花垣县老科技局宿舍片区老旧小区配套基础设施改造项目</t>
    </r>
  </si>
  <si>
    <r>
      <rPr>
        <sz val="11"/>
        <color theme="1"/>
        <rFont val="仿宋_GB2312"/>
        <charset val="134"/>
      </rPr>
      <t>永顺县</t>
    </r>
  </si>
  <si>
    <r>
      <rPr>
        <sz val="11"/>
        <color theme="1"/>
        <rFont val="仿宋_GB2312"/>
        <charset val="134"/>
      </rPr>
      <t>永顺县灵溪镇玉屏社区</t>
    </r>
    <r>
      <rPr>
        <sz val="12"/>
        <color rgb="FF000000"/>
        <rFont val="Times New Roman"/>
        <charset val="134"/>
      </rPr>
      <t>2022</t>
    </r>
    <r>
      <rPr>
        <sz val="12"/>
        <color rgb="FF000000"/>
        <rFont val="仿宋_GB2312"/>
        <charset val="134"/>
      </rPr>
      <t>年老旧小区配套基础设施建设改造项目</t>
    </r>
  </si>
  <si>
    <r>
      <rPr>
        <sz val="11"/>
        <color theme="1"/>
        <rFont val="仿宋_GB2312"/>
        <charset val="134"/>
      </rPr>
      <t>永顺县灵溪镇南山社区</t>
    </r>
    <r>
      <rPr>
        <sz val="12"/>
        <color rgb="FF000000"/>
        <rFont val="Times New Roman"/>
        <charset val="134"/>
      </rPr>
      <t>2022</t>
    </r>
    <r>
      <rPr>
        <sz val="12"/>
        <color rgb="FF000000"/>
        <rFont val="仿宋_GB2312"/>
        <charset val="134"/>
      </rPr>
      <t>年老旧小区配套基础设施建设改造项目</t>
    </r>
  </si>
  <si>
    <r>
      <rPr>
        <sz val="11"/>
        <color theme="1"/>
        <rFont val="仿宋_GB2312"/>
        <charset val="134"/>
      </rPr>
      <t>永顺县灵溪镇河西社区</t>
    </r>
    <r>
      <rPr>
        <sz val="12"/>
        <color rgb="FF000000"/>
        <rFont val="Times New Roman"/>
        <charset val="134"/>
      </rPr>
      <t>2022</t>
    </r>
    <r>
      <rPr>
        <sz val="12"/>
        <color rgb="FF000000"/>
        <rFont val="仿宋_GB2312"/>
        <charset val="134"/>
      </rPr>
      <t>年老旧小区配套基础设施建设改造项目</t>
    </r>
  </si>
  <si>
    <r>
      <rPr>
        <sz val="11"/>
        <color theme="1"/>
        <rFont val="仿宋_GB2312"/>
        <charset val="134"/>
      </rPr>
      <t>龙山县</t>
    </r>
  </si>
  <si>
    <r>
      <rPr>
        <sz val="11"/>
        <color theme="1"/>
        <rFont val="仿宋_GB2312"/>
        <charset val="134"/>
      </rPr>
      <t>龙山县康家坝社区片区（供水花苑小区）老旧小区改造配套设施建设项目</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</si>
</sst>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1"/>
      <color theme="1"/>
      <name val="宋体"/>
      <charset val="134"/>
      <scheme val="minor"/>
    </font>
    <font>
      <sz val="11"/>
      <color theme="1"/>
      <name val="Times New Roman"/>
      <charset val="134"/>
    </font>
    <font>
      <sz val="10"/>
      <name val="Times New Roman"/>
      <charset val="134"/>
    </font>
    <font>
      <sz val="12"/>
      <color theme="1"/>
      <name val="黑体"/>
      <charset val="134"/>
    </font>
    <font>
      <sz val="16"/>
      <color theme="1"/>
      <name val="Times New Roman"/>
      <charset val="134"/>
    </font>
    <font>
      <sz val="12"/>
      <name val="黑体"/>
      <charset val="134"/>
    </font>
    <font>
      <b/>
      <sz val="11"/>
      <name val="Times New Roman"/>
      <charset val="134"/>
    </font>
    <font>
      <b/>
      <sz val="11"/>
      <color theme="1"/>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0000"/>
      <name val="宋体"/>
      <charset val="134"/>
    </font>
    <font>
      <i/>
      <sz val="11"/>
      <color rgb="FF7F7F7F"/>
      <name val="宋体"/>
      <charset val="0"/>
      <scheme val="minor"/>
    </font>
    <font>
      <sz val="11"/>
      <color rgb="FF9C0006"/>
      <name val="宋体"/>
      <charset val="0"/>
      <scheme val="minor"/>
    </font>
    <font>
      <sz val="11"/>
      <color rgb="FF006100"/>
      <name val="宋体"/>
      <charset val="0"/>
      <scheme val="minor"/>
    </font>
    <font>
      <sz val="11"/>
      <color theme="1"/>
      <name val="Tahoma"/>
      <charset val="134"/>
    </font>
    <font>
      <b/>
      <sz val="11"/>
      <color rgb="FF3F3F3F"/>
      <name val="宋体"/>
      <charset val="0"/>
      <scheme val="minor"/>
    </font>
    <font>
      <b/>
      <sz val="11"/>
      <color rgb="FFFFFFFF"/>
      <name val="宋体"/>
      <charset val="0"/>
      <scheme val="minor"/>
    </font>
    <font>
      <sz val="12"/>
      <name val="宋体"/>
      <charset val="134"/>
    </font>
    <font>
      <u/>
      <sz val="11"/>
      <color rgb="FF0000F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6"/>
      <color theme="1"/>
      <name val="方正小标宋_GBK"/>
      <charset val="134"/>
    </font>
    <font>
      <b/>
      <sz val="11"/>
      <name val="仿宋_GB2312"/>
      <charset val="134"/>
    </font>
    <font>
      <b/>
      <sz val="11"/>
      <color theme="1"/>
      <name val="仿宋_GB2312"/>
      <charset val="134"/>
    </font>
    <font>
      <sz val="11"/>
      <color theme="1"/>
      <name val="仿宋_GB2312"/>
      <charset val="134"/>
    </font>
    <font>
      <sz val="12"/>
      <color rgb="FF000000"/>
      <name val="Times New Roman"/>
      <charset val="134"/>
    </font>
    <font>
      <sz val="12"/>
      <color rgb="FF000000"/>
      <name val="仿宋_GB2312"/>
      <charset val="134"/>
    </font>
    <font>
      <sz val="12"/>
      <color theme="1"/>
      <name val="Times New Roman"/>
      <charset val="134"/>
    </font>
    <font>
      <sz val="12"/>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9">
    <xf numFmtId="0" fontId="0" fillId="0" borderId="0"/>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5" fillId="0" borderId="0"/>
    <xf numFmtId="0" fontId="9" fillId="2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16" borderId="6" applyNumberFormat="false" applyAlignment="false" applyProtection="false">
      <alignment vertical="center"/>
    </xf>
    <xf numFmtId="0" fontId="17" fillId="17" borderId="7" applyNumberFormat="false" applyAlignment="false" applyProtection="false">
      <alignment vertical="center"/>
    </xf>
    <xf numFmtId="0" fontId="13" fillId="14"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8"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0" borderId="0">
      <alignment vertical="center"/>
    </xf>
    <xf numFmtId="0" fontId="8"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0" fillId="0" borderId="0">
      <alignment vertical="center"/>
    </xf>
    <xf numFmtId="0" fontId="24" fillId="0" borderId="10" applyNumberFormat="false" applyFill="false" applyAlignment="false" applyProtection="false">
      <alignment vertical="center"/>
    </xf>
    <xf numFmtId="0" fontId="8" fillId="19" borderId="0" applyNumberFormat="false" applyBorder="false" applyAlignment="false" applyProtection="false">
      <alignment vertical="center"/>
    </xf>
    <xf numFmtId="0" fontId="11" fillId="0" borderId="0">
      <protection locked="false"/>
    </xf>
    <xf numFmtId="0" fontId="8" fillId="2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18" fillId="0" borderId="0">
      <alignment vertical="center"/>
    </xf>
    <xf numFmtId="0" fontId="20"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8" fillId="21" borderId="0" applyNumberFormat="false" applyBorder="false" applyAlignment="false" applyProtection="false">
      <alignment vertical="center"/>
    </xf>
    <xf numFmtId="0" fontId="0" fillId="29" borderId="11" applyNumberFormat="false" applyFont="false" applyAlignment="false" applyProtection="false">
      <alignment vertical="center"/>
    </xf>
    <xf numFmtId="0" fontId="9" fillId="3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9" fillId="16" borderId="12" applyNumberFormat="false" applyAlignment="false" applyProtection="false">
      <alignment vertical="center"/>
    </xf>
    <xf numFmtId="0" fontId="9" fillId="2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8" fillId="33" borderId="12" applyNumberFormat="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4">
    <xf numFmtId="0" fontId="0" fillId="0" borderId="0" xfId="0"/>
    <xf numFmtId="0" fontId="1" fillId="0" borderId="0" xfId="0" applyFont="true"/>
    <xf numFmtId="0" fontId="2" fillId="0" borderId="0" xfId="0" applyFont="true" applyFill="true" applyAlignment="true">
      <alignment horizontal="center" vertical="center"/>
    </xf>
    <xf numFmtId="0" fontId="2" fillId="0" borderId="0" xfId="0" applyFont="true" applyFill="true" applyAlignment="true">
      <alignment vertical="center" wrapText="true"/>
    </xf>
    <xf numFmtId="0" fontId="3" fillId="0" borderId="0" xfId="0" applyFont="true" applyAlignment="true">
      <alignment horizontal="center"/>
    </xf>
    <xf numFmtId="0" fontId="4"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xf>
    <xf numFmtId="0" fontId="1" fillId="2" borderId="2" xfId="0" applyFont="true" applyFill="true" applyBorder="true" applyAlignment="true">
      <alignment horizontal="center" vertical="center" wrapText="true"/>
    </xf>
    <xf numFmtId="0" fontId="1" fillId="0" borderId="2" xfId="0" applyFont="true" applyBorder="true" applyAlignment="true">
      <alignment horizontal="center" vertical="center"/>
    </xf>
    <xf numFmtId="0" fontId="1" fillId="2" borderId="3" xfId="0" applyFont="true" applyFill="true" applyBorder="true" applyAlignment="true">
      <alignment horizontal="center" vertical="center" wrapText="true"/>
    </xf>
    <xf numFmtId="0" fontId="1" fillId="2" borderId="4" xfId="0" applyFont="true" applyFill="true" applyBorder="true" applyAlignment="true">
      <alignment horizontal="center" vertical="center" wrapText="true"/>
    </xf>
  </cellXfs>
  <cellStyles count="59">
    <cellStyle name="常规" xfId="0" builtinId="0"/>
    <cellStyle name="常规 11" xfId="1"/>
    <cellStyle name="常规 124" xfId="2"/>
    <cellStyle name="常规 2" xfId="3"/>
    <cellStyle name="常规 35" xfId="4"/>
    <cellStyle name="常规 4"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2"/>
  <sheetViews>
    <sheetView tabSelected="1" zoomScale="130" zoomScaleNormal="130" workbookViewId="0">
      <selection activeCell="C13" sqref="C13"/>
    </sheetView>
  </sheetViews>
  <sheetFormatPr defaultColWidth="9" defaultRowHeight="13.5" outlineLevelCol="3"/>
  <cols>
    <col min="1" max="1" width="9.99166666666667" style="1" customWidth="true"/>
    <col min="2" max="2" width="12.6916666666667" style="2" customWidth="true"/>
    <col min="3" max="3" width="56.0583333333333" style="3" customWidth="true"/>
    <col min="4" max="4" width="12.7833333333333" style="1" customWidth="true"/>
    <col min="5" max="236" width="9" style="1"/>
    <col min="237" max="237" width="13.625" style="1" customWidth="true"/>
    <col min="238" max="238" width="18" style="1" customWidth="true"/>
    <col min="239" max="239" width="44.125" style="1" customWidth="true"/>
    <col min="240" max="240" width="15.5" style="1" customWidth="true"/>
    <col min="241" max="241" width="9" style="1"/>
    <col min="242" max="242" width="11.75" style="1" customWidth="true"/>
    <col min="243" max="492" width="9" style="1"/>
    <col min="493" max="493" width="13.625" style="1" customWidth="true"/>
    <col min="494" max="494" width="18" style="1" customWidth="true"/>
    <col min="495" max="495" width="44.125" style="1" customWidth="true"/>
    <col min="496" max="496" width="15.5" style="1" customWidth="true"/>
    <col min="497" max="497" width="9" style="1"/>
    <col min="498" max="498" width="11.75" style="1" customWidth="true"/>
    <col min="499" max="748" width="9" style="1"/>
    <col min="749" max="749" width="13.625" style="1" customWidth="true"/>
    <col min="750" max="750" width="18" style="1" customWidth="true"/>
    <col min="751" max="751" width="44.125" style="1" customWidth="true"/>
    <col min="752" max="752" width="15.5" style="1" customWidth="true"/>
    <col min="753" max="753" width="9" style="1"/>
    <col min="754" max="754" width="11.75" style="1" customWidth="true"/>
    <col min="755" max="1004" width="9" style="1"/>
    <col min="1005" max="1005" width="13.625" style="1" customWidth="true"/>
    <col min="1006" max="1006" width="18" style="1" customWidth="true"/>
    <col min="1007" max="1007" width="44.125" style="1" customWidth="true"/>
    <col min="1008" max="1008" width="15.5" style="1" customWidth="true"/>
    <col min="1009" max="1009" width="9" style="1"/>
    <col min="1010" max="1010" width="11.75" style="1" customWidth="true"/>
    <col min="1011" max="1260" width="9" style="1"/>
    <col min="1261" max="1261" width="13.625" style="1" customWidth="true"/>
    <col min="1262" max="1262" width="18" style="1" customWidth="true"/>
    <col min="1263" max="1263" width="44.125" style="1" customWidth="true"/>
    <col min="1264" max="1264" width="15.5" style="1" customWidth="true"/>
    <col min="1265" max="1265" width="9" style="1"/>
    <col min="1266" max="1266" width="11.75" style="1" customWidth="true"/>
    <col min="1267" max="1516" width="9" style="1"/>
    <col min="1517" max="1517" width="13.625" style="1" customWidth="true"/>
    <col min="1518" max="1518" width="18" style="1" customWidth="true"/>
    <col min="1519" max="1519" width="44.125" style="1" customWidth="true"/>
    <col min="1520" max="1520" width="15.5" style="1" customWidth="true"/>
    <col min="1521" max="1521" width="9" style="1"/>
    <col min="1522" max="1522" width="11.75" style="1" customWidth="true"/>
    <col min="1523" max="1772" width="9" style="1"/>
    <col min="1773" max="1773" width="13.625" style="1" customWidth="true"/>
    <col min="1774" max="1774" width="18" style="1" customWidth="true"/>
    <col min="1775" max="1775" width="44.125" style="1" customWidth="true"/>
    <col min="1776" max="1776" width="15.5" style="1" customWidth="true"/>
    <col min="1777" max="1777" width="9" style="1"/>
    <col min="1778" max="1778" width="11.75" style="1" customWidth="true"/>
    <col min="1779" max="2028" width="9" style="1"/>
    <col min="2029" max="2029" width="13.625" style="1" customWidth="true"/>
    <col min="2030" max="2030" width="18" style="1" customWidth="true"/>
    <col min="2031" max="2031" width="44.125" style="1" customWidth="true"/>
    <col min="2032" max="2032" width="15.5" style="1" customWidth="true"/>
    <col min="2033" max="2033" width="9" style="1"/>
    <col min="2034" max="2034" width="11.75" style="1" customWidth="true"/>
    <col min="2035" max="2284" width="9" style="1"/>
    <col min="2285" max="2285" width="13.625" style="1" customWidth="true"/>
    <col min="2286" max="2286" width="18" style="1" customWidth="true"/>
    <col min="2287" max="2287" width="44.125" style="1" customWidth="true"/>
    <col min="2288" max="2288" width="15.5" style="1" customWidth="true"/>
    <col min="2289" max="2289" width="9" style="1"/>
    <col min="2290" max="2290" width="11.75" style="1" customWidth="true"/>
    <col min="2291" max="2540" width="9" style="1"/>
    <col min="2541" max="2541" width="13.625" style="1" customWidth="true"/>
    <col min="2542" max="2542" width="18" style="1" customWidth="true"/>
    <col min="2543" max="2543" width="44.125" style="1" customWidth="true"/>
    <col min="2544" max="2544" width="15.5" style="1" customWidth="true"/>
    <col min="2545" max="2545" width="9" style="1"/>
    <col min="2546" max="2546" width="11.75" style="1" customWidth="true"/>
    <col min="2547" max="2796" width="9" style="1"/>
    <col min="2797" max="2797" width="13.625" style="1" customWidth="true"/>
    <col min="2798" max="2798" width="18" style="1" customWidth="true"/>
    <col min="2799" max="2799" width="44.125" style="1" customWidth="true"/>
    <col min="2800" max="2800" width="15.5" style="1" customWidth="true"/>
    <col min="2801" max="2801" width="9" style="1"/>
    <col min="2802" max="2802" width="11.75" style="1" customWidth="true"/>
    <col min="2803" max="3052" width="9" style="1"/>
    <col min="3053" max="3053" width="13.625" style="1" customWidth="true"/>
    <col min="3054" max="3054" width="18" style="1" customWidth="true"/>
    <col min="3055" max="3055" width="44.125" style="1" customWidth="true"/>
    <col min="3056" max="3056" width="15.5" style="1" customWidth="true"/>
    <col min="3057" max="3057" width="9" style="1"/>
    <col min="3058" max="3058" width="11.75" style="1" customWidth="true"/>
    <col min="3059" max="3308" width="9" style="1"/>
    <col min="3309" max="3309" width="13.625" style="1" customWidth="true"/>
    <col min="3310" max="3310" width="18" style="1" customWidth="true"/>
    <col min="3311" max="3311" width="44.125" style="1" customWidth="true"/>
    <col min="3312" max="3312" width="15.5" style="1" customWidth="true"/>
    <col min="3313" max="3313" width="9" style="1"/>
    <col min="3314" max="3314" width="11.75" style="1" customWidth="true"/>
    <col min="3315" max="3564" width="9" style="1"/>
    <col min="3565" max="3565" width="13.625" style="1" customWidth="true"/>
    <col min="3566" max="3566" width="18" style="1" customWidth="true"/>
    <col min="3567" max="3567" width="44.125" style="1" customWidth="true"/>
    <col min="3568" max="3568" width="15.5" style="1" customWidth="true"/>
    <col min="3569" max="3569" width="9" style="1"/>
    <col min="3570" max="3570" width="11.75" style="1" customWidth="true"/>
    <col min="3571" max="3820" width="9" style="1"/>
    <col min="3821" max="3821" width="13.625" style="1" customWidth="true"/>
    <col min="3822" max="3822" width="18" style="1" customWidth="true"/>
    <col min="3823" max="3823" width="44.125" style="1" customWidth="true"/>
    <col min="3824" max="3824" width="15.5" style="1" customWidth="true"/>
    <col min="3825" max="3825" width="9" style="1"/>
    <col min="3826" max="3826" width="11.75" style="1" customWidth="true"/>
    <col min="3827" max="4076" width="9" style="1"/>
    <col min="4077" max="4077" width="13.625" style="1" customWidth="true"/>
    <col min="4078" max="4078" width="18" style="1" customWidth="true"/>
    <col min="4079" max="4079" width="44.125" style="1" customWidth="true"/>
    <col min="4080" max="4080" width="15.5" style="1" customWidth="true"/>
    <col min="4081" max="4081" width="9" style="1"/>
    <col min="4082" max="4082" width="11.75" style="1" customWidth="true"/>
    <col min="4083" max="4332" width="9" style="1"/>
    <col min="4333" max="4333" width="13.625" style="1" customWidth="true"/>
    <col min="4334" max="4334" width="18" style="1" customWidth="true"/>
    <col min="4335" max="4335" width="44.125" style="1" customWidth="true"/>
    <col min="4336" max="4336" width="15.5" style="1" customWidth="true"/>
    <col min="4337" max="4337" width="9" style="1"/>
    <col min="4338" max="4338" width="11.75" style="1" customWidth="true"/>
    <col min="4339" max="4588" width="9" style="1"/>
    <col min="4589" max="4589" width="13.625" style="1" customWidth="true"/>
    <col min="4590" max="4590" width="18" style="1" customWidth="true"/>
    <col min="4591" max="4591" width="44.125" style="1" customWidth="true"/>
    <col min="4592" max="4592" width="15.5" style="1" customWidth="true"/>
    <col min="4593" max="4593" width="9" style="1"/>
    <col min="4594" max="4594" width="11.75" style="1" customWidth="true"/>
    <col min="4595" max="4844" width="9" style="1"/>
    <col min="4845" max="4845" width="13.625" style="1" customWidth="true"/>
    <col min="4846" max="4846" width="18" style="1" customWidth="true"/>
    <col min="4847" max="4847" width="44.125" style="1" customWidth="true"/>
    <col min="4848" max="4848" width="15.5" style="1" customWidth="true"/>
    <col min="4849" max="4849" width="9" style="1"/>
    <col min="4850" max="4850" width="11.75" style="1" customWidth="true"/>
    <col min="4851" max="5100" width="9" style="1"/>
    <col min="5101" max="5101" width="13.625" style="1" customWidth="true"/>
    <col min="5102" max="5102" width="18" style="1" customWidth="true"/>
    <col min="5103" max="5103" width="44.125" style="1" customWidth="true"/>
    <col min="5104" max="5104" width="15.5" style="1" customWidth="true"/>
    <col min="5105" max="5105" width="9" style="1"/>
    <col min="5106" max="5106" width="11.75" style="1" customWidth="true"/>
    <col min="5107" max="5356" width="9" style="1"/>
    <col min="5357" max="5357" width="13.625" style="1" customWidth="true"/>
    <col min="5358" max="5358" width="18" style="1" customWidth="true"/>
    <col min="5359" max="5359" width="44.125" style="1" customWidth="true"/>
    <col min="5360" max="5360" width="15.5" style="1" customWidth="true"/>
    <col min="5361" max="5361" width="9" style="1"/>
    <col min="5362" max="5362" width="11.75" style="1" customWidth="true"/>
    <col min="5363" max="5612" width="9" style="1"/>
    <col min="5613" max="5613" width="13.625" style="1" customWidth="true"/>
    <col min="5614" max="5614" width="18" style="1" customWidth="true"/>
    <col min="5615" max="5615" width="44.125" style="1" customWidth="true"/>
    <col min="5616" max="5616" width="15.5" style="1" customWidth="true"/>
    <col min="5617" max="5617" width="9" style="1"/>
    <col min="5618" max="5618" width="11.75" style="1" customWidth="true"/>
    <col min="5619" max="5868" width="9" style="1"/>
    <col min="5869" max="5869" width="13.625" style="1" customWidth="true"/>
    <col min="5870" max="5870" width="18" style="1" customWidth="true"/>
    <col min="5871" max="5871" width="44.125" style="1" customWidth="true"/>
    <col min="5872" max="5872" width="15.5" style="1" customWidth="true"/>
    <col min="5873" max="5873" width="9" style="1"/>
    <col min="5874" max="5874" width="11.75" style="1" customWidth="true"/>
    <col min="5875" max="6124" width="9" style="1"/>
    <col min="6125" max="6125" width="13.625" style="1" customWidth="true"/>
    <col min="6126" max="6126" width="18" style="1" customWidth="true"/>
    <col min="6127" max="6127" width="44.125" style="1" customWidth="true"/>
    <col min="6128" max="6128" width="15.5" style="1" customWidth="true"/>
    <col min="6129" max="6129" width="9" style="1"/>
    <col min="6130" max="6130" width="11.75" style="1" customWidth="true"/>
    <col min="6131" max="6380" width="9" style="1"/>
    <col min="6381" max="6381" width="13.625" style="1" customWidth="true"/>
    <col min="6382" max="6382" width="18" style="1" customWidth="true"/>
    <col min="6383" max="6383" width="44.125" style="1" customWidth="true"/>
    <col min="6384" max="6384" width="15.5" style="1" customWidth="true"/>
    <col min="6385" max="6385" width="9" style="1"/>
    <col min="6386" max="6386" width="11.75" style="1" customWidth="true"/>
    <col min="6387" max="6636" width="9" style="1"/>
    <col min="6637" max="6637" width="13.625" style="1" customWidth="true"/>
    <col min="6638" max="6638" width="18" style="1" customWidth="true"/>
    <col min="6639" max="6639" width="44.125" style="1" customWidth="true"/>
    <col min="6640" max="6640" width="15.5" style="1" customWidth="true"/>
    <col min="6641" max="6641" width="9" style="1"/>
    <col min="6642" max="6642" width="11.75" style="1" customWidth="true"/>
    <col min="6643" max="6892" width="9" style="1"/>
    <col min="6893" max="6893" width="13.625" style="1" customWidth="true"/>
    <col min="6894" max="6894" width="18" style="1" customWidth="true"/>
    <col min="6895" max="6895" width="44.125" style="1" customWidth="true"/>
    <col min="6896" max="6896" width="15.5" style="1" customWidth="true"/>
    <col min="6897" max="6897" width="9" style="1"/>
    <col min="6898" max="6898" width="11.75" style="1" customWidth="true"/>
    <col min="6899" max="7148" width="9" style="1"/>
    <col min="7149" max="7149" width="13.625" style="1" customWidth="true"/>
    <col min="7150" max="7150" width="18" style="1" customWidth="true"/>
    <col min="7151" max="7151" width="44.125" style="1" customWidth="true"/>
    <col min="7152" max="7152" width="15.5" style="1" customWidth="true"/>
    <col min="7153" max="7153" width="9" style="1"/>
    <col min="7154" max="7154" width="11.75" style="1" customWidth="true"/>
    <col min="7155" max="7404" width="9" style="1"/>
    <col min="7405" max="7405" width="13.625" style="1" customWidth="true"/>
    <col min="7406" max="7406" width="18" style="1" customWidth="true"/>
    <col min="7407" max="7407" width="44.125" style="1" customWidth="true"/>
    <col min="7408" max="7408" width="15.5" style="1" customWidth="true"/>
    <col min="7409" max="7409" width="9" style="1"/>
    <col min="7410" max="7410" width="11.75" style="1" customWidth="true"/>
    <col min="7411" max="7660" width="9" style="1"/>
    <col min="7661" max="7661" width="13.625" style="1" customWidth="true"/>
    <col min="7662" max="7662" width="18" style="1" customWidth="true"/>
    <col min="7663" max="7663" width="44.125" style="1" customWidth="true"/>
    <col min="7664" max="7664" width="15.5" style="1" customWidth="true"/>
    <col min="7665" max="7665" width="9" style="1"/>
    <col min="7666" max="7666" width="11.75" style="1" customWidth="true"/>
    <col min="7667" max="7916" width="9" style="1"/>
    <col min="7917" max="7917" width="13.625" style="1" customWidth="true"/>
    <col min="7918" max="7918" width="18" style="1" customWidth="true"/>
    <col min="7919" max="7919" width="44.125" style="1" customWidth="true"/>
    <col min="7920" max="7920" width="15.5" style="1" customWidth="true"/>
    <col min="7921" max="7921" width="9" style="1"/>
    <col min="7922" max="7922" width="11.75" style="1" customWidth="true"/>
    <col min="7923" max="8172" width="9" style="1"/>
    <col min="8173" max="8173" width="13.625" style="1" customWidth="true"/>
    <col min="8174" max="8174" width="18" style="1" customWidth="true"/>
    <col min="8175" max="8175" width="44.125" style="1" customWidth="true"/>
    <col min="8176" max="8176" width="15.5" style="1" customWidth="true"/>
    <col min="8177" max="8177" width="9" style="1"/>
    <col min="8178" max="8178" width="11.75" style="1" customWidth="true"/>
    <col min="8179" max="8428" width="9" style="1"/>
    <col min="8429" max="8429" width="13.625" style="1" customWidth="true"/>
    <col min="8430" max="8430" width="18" style="1" customWidth="true"/>
    <col min="8431" max="8431" width="44.125" style="1" customWidth="true"/>
    <col min="8432" max="8432" width="15.5" style="1" customWidth="true"/>
    <col min="8433" max="8433" width="9" style="1"/>
    <col min="8434" max="8434" width="11.75" style="1" customWidth="true"/>
    <col min="8435" max="8684" width="9" style="1"/>
    <col min="8685" max="8685" width="13.625" style="1" customWidth="true"/>
    <col min="8686" max="8686" width="18" style="1" customWidth="true"/>
    <col min="8687" max="8687" width="44.125" style="1" customWidth="true"/>
    <col min="8688" max="8688" width="15.5" style="1" customWidth="true"/>
    <col min="8689" max="8689" width="9" style="1"/>
    <col min="8690" max="8690" width="11.75" style="1" customWidth="true"/>
    <col min="8691" max="8940" width="9" style="1"/>
    <col min="8941" max="8941" width="13.625" style="1" customWidth="true"/>
    <col min="8942" max="8942" width="18" style="1" customWidth="true"/>
    <col min="8943" max="8943" width="44.125" style="1" customWidth="true"/>
    <col min="8944" max="8944" width="15.5" style="1" customWidth="true"/>
    <col min="8945" max="8945" width="9" style="1"/>
    <col min="8946" max="8946" width="11.75" style="1" customWidth="true"/>
    <col min="8947" max="9196" width="9" style="1"/>
    <col min="9197" max="9197" width="13.625" style="1" customWidth="true"/>
    <col min="9198" max="9198" width="18" style="1" customWidth="true"/>
    <col min="9199" max="9199" width="44.125" style="1" customWidth="true"/>
    <col min="9200" max="9200" width="15.5" style="1" customWidth="true"/>
    <col min="9201" max="9201" width="9" style="1"/>
    <col min="9202" max="9202" width="11.75" style="1" customWidth="true"/>
    <col min="9203" max="9452" width="9" style="1"/>
    <col min="9453" max="9453" width="13.625" style="1" customWidth="true"/>
    <col min="9454" max="9454" width="18" style="1" customWidth="true"/>
    <col min="9455" max="9455" width="44.125" style="1" customWidth="true"/>
    <col min="9456" max="9456" width="15.5" style="1" customWidth="true"/>
    <col min="9457" max="9457" width="9" style="1"/>
    <col min="9458" max="9458" width="11.75" style="1" customWidth="true"/>
    <col min="9459" max="9708" width="9" style="1"/>
    <col min="9709" max="9709" width="13.625" style="1" customWidth="true"/>
    <col min="9710" max="9710" width="18" style="1" customWidth="true"/>
    <col min="9711" max="9711" width="44.125" style="1" customWidth="true"/>
    <col min="9712" max="9712" width="15.5" style="1" customWidth="true"/>
    <col min="9713" max="9713" width="9" style="1"/>
    <col min="9714" max="9714" width="11.75" style="1" customWidth="true"/>
    <col min="9715" max="9964" width="9" style="1"/>
    <col min="9965" max="9965" width="13.625" style="1" customWidth="true"/>
    <col min="9966" max="9966" width="18" style="1" customWidth="true"/>
    <col min="9967" max="9967" width="44.125" style="1" customWidth="true"/>
    <col min="9968" max="9968" width="15.5" style="1" customWidth="true"/>
    <col min="9969" max="9969" width="9" style="1"/>
    <col min="9970" max="9970" width="11.75" style="1" customWidth="true"/>
    <col min="9971" max="10220" width="9" style="1"/>
    <col min="10221" max="10221" width="13.625" style="1" customWidth="true"/>
    <col min="10222" max="10222" width="18" style="1" customWidth="true"/>
    <col min="10223" max="10223" width="44.125" style="1" customWidth="true"/>
    <col min="10224" max="10224" width="15.5" style="1" customWidth="true"/>
    <col min="10225" max="10225" width="9" style="1"/>
    <col min="10226" max="10226" width="11.75" style="1" customWidth="true"/>
    <col min="10227" max="10476" width="9" style="1"/>
    <col min="10477" max="10477" width="13.625" style="1" customWidth="true"/>
    <col min="10478" max="10478" width="18" style="1" customWidth="true"/>
    <col min="10479" max="10479" width="44.125" style="1" customWidth="true"/>
    <col min="10480" max="10480" width="15.5" style="1" customWidth="true"/>
    <col min="10481" max="10481" width="9" style="1"/>
    <col min="10482" max="10482" width="11.75" style="1" customWidth="true"/>
    <col min="10483" max="10732" width="9" style="1"/>
    <col min="10733" max="10733" width="13.625" style="1" customWidth="true"/>
    <col min="10734" max="10734" width="18" style="1" customWidth="true"/>
    <col min="10735" max="10735" width="44.125" style="1" customWidth="true"/>
    <col min="10736" max="10736" width="15.5" style="1" customWidth="true"/>
    <col min="10737" max="10737" width="9" style="1"/>
    <col min="10738" max="10738" width="11.75" style="1" customWidth="true"/>
    <col min="10739" max="10988" width="9" style="1"/>
    <col min="10989" max="10989" width="13.625" style="1" customWidth="true"/>
    <col min="10990" max="10990" width="18" style="1" customWidth="true"/>
    <col min="10991" max="10991" width="44.125" style="1" customWidth="true"/>
    <col min="10992" max="10992" width="15.5" style="1" customWidth="true"/>
    <col min="10993" max="10993" width="9" style="1"/>
    <col min="10994" max="10994" width="11.75" style="1" customWidth="true"/>
    <col min="10995" max="11244" width="9" style="1"/>
    <col min="11245" max="11245" width="13.625" style="1" customWidth="true"/>
    <col min="11246" max="11246" width="18" style="1" customWidth="true"/>
    <col min="11247" max="11247" width="44.125" style="1" customWidth="true"/>
    <col min="11248" max="11248" width="15.5" style="1" customWidth="true"/>
    <col min="11249" max="11249" width="9" style="1"/>
    <col min="11250" max="11250" width="11.75" style="1" customWidth="true"/>
    <col min="11251" max="11500" width="9" style="1"/>
    <col min="11501" max="11501" width="13.625" style="1" customWidth="true"/>
    <col min="11502" max="11502" width="18" style="1" customWidth="true"/>
    <col min="11503" max="11503" width="44.125" style="1" customWidth="true"/>
    <col min="11504" max="11504" width="15.5" style="1" customWidth="true"/>
    <col min="11505" max="11505" width="9" style="1"/>
    <col min="11506" max="11506" width="11.75" style="1" customWidth="true"/>
    <col min="11507" max="11756" width="9" style="1"/>
    <col min="11757" max="11757" width="13.625" style="1" customWidth="true"/>
    <col min="11758" max="11758" width="18" style="1" customWidth="true"/>
    <col min="11759" max="11759" width="44.125" style="1" customWidth="true"/>
    <col min="11760" max="11760" width="15.5" style="1" customWidth="true"/>
    <col min="11761" max="11761" width="9" style="1"/>
    <col min="11762" max="11762" width="11.75" style="1" customWidth="true"/>
    <col min="11763" max="12012" width="9" style="1"/>
    <col min="12013" max="12013" width="13.625" style="1" customWidth="true"/>
    <col min="12014" max="12014" width="18" style="1" customWidth="true"/>
    <col min="12015" max="12015" width="44.125" style="1" customWidth="true"/>
    <col min="12016" max="12016" width="15.5" style="1" customWidth="true"/>
    <col min="12017" max="12017" width="9" style="1"/>
    <col min="12018" max="12018" width="11.75" style="1" customWidth="true"/>
    <col min="12019" max="12268" width="9" style="1"/>
    <col min="12269" max="12269" width="13.625" style="1" customWidth="true"/>
    <col min="12270" max="12270" width="18" style="1" customWidth="true"/>
    <col min="12271" max="12271" width="44.125" style="1" customWidth="true"/>
    <col min="12272" max="12272" width="15.5" style="1" customWidth="true"/>
    <col min="12273" max="12273" width="9" style="1"/>
    <col min="12274" max="12274" width="11.75" style="1" customWidth="true"/>
    <col min="12275" max="12524" width="9" style="1"/>
    <col min="12525" max="12525" width="13.625" style="1" customWidth="true"/>
    <col min="12526" max="12526" width="18" style="1" customWidth="true"/>
    <col min="12527" max="12527" width="44.125" style="1" customWidth="true"/>
    <col min="12528" max="12528" width="15.5" style="1" customWidth="true"/>
    <col min="12529" max="12529" width="9" style="1"/>
    <col min="12530" max="12530" width="11.75" style="1" customWidth="true"/>
    <col min="12531" max="12780" width="9" style="1"/>
    <col min="12781" max="12781" width="13.625" style="1" customWidth="true"/>
    <col min="12782" max="12782" width="18" style="1" customWidth="true"/>
    <col min="12783" max="12783" width="44.125" style="1" customWidth="true"/>
    <col min="12784" max="12784" width="15.5" style="1" customWidth="true"/>
    <col min="12785" max="12785" width="9" style="1"/>
    <col min="12786" max="12786" width="11.75" style="1" customWidth="true"/>
    <col min="12787" max="13036" width="9" style="1"/>
    <col min="13037" max="13037" width="13.625" style="1" customWidth="true"/>
    <col min="13038" max="13038" width="18" style="1" customWidth="true"/>
    <col min="13039" max="13039" width="44.125" style="1" customWidth="true"/>
    <col min="13040" max="13040" width="15.5" style="1" customWidth="true"/>
    <col min="13041" max="13041" width="9" style="1"/>
    <col min="13042" max="13042" width="11.75" style="1" customWidth="true"/>
    <col min="13043" max="13292" width="9" style="1"/>
    <col min="13293" max="13293" width="13.625" style="1" customWidth="true"/>
    <col min="13294" max="13294" width="18" style="1" customWidth="true"/>
    <col min="13295" max="13295" width="44.125" style="1" customWidth="true"/>
    <col min="13296" max="13296" width="15.5" style="1" customWidth="true"/>
    <col min="13297" max="13297" width="9" style="1"/>
    <col min="13298" max="13298" width="11.75" style="1" customWidth="true"/>
    <col min="13299" max="13548" width="9" style="1"/>
    <col min="13549" max="13549" width="13.625" style="1" customWidth="true"/>
    <col min="13550" max="13550" width="18" style="1" customWidth="true"/>
    <col min="13551" max="13551" width="44.125" style="1" customWidth="true"/>
    <col min="13552" max="13552" width="15.5" style="1" customWidth="true"/>
    <col min="13553" max="13553" width="9" style="1"/>
    <col min="13554" max="13554" width="11.75" style="1" customWidth="true"/>
    <col min="13555" max="13804" width="9" style="1"/>
    <col min="13805" max="13805" width="13.625" style="1" customWidth="true"/>
    <col min="13806" max="13806" width="18" style="1" customWidth="true"/>
    <col min="13807" max="13807" width="44.125" style="1" customWidth="true"/>
    <col min="13808" max="13808" width="15.5" style="1" customWidth="true"/>
    <col min="13809" max="13809" width="9" style="1"/>
    <col min="13810" max="13810" width="11.75" style="1" customWidth="true"/>
    <col min="13811" max="14060" width="9" style="1"/>
    <col min="14061" max="14061" width="13.625" style="1" customWidth="true"/>
    <col min="14062" max="14062" width="18" style="1" customWidth="true"/>
    <col min="14063" max="14063" width="44.125" style="1" customWidth="true"/>
    <col min="14064" max="14064" width="15.5" style="1" customWidth="true"/>
    <col min="14065" max="14065" width="9" style="1"/>
    <col min="14066" max="14066" width="11.75" style="1" customWidth="true"/>
    <col min="14067" max="14316" width="9" style="1"/>
    <col min="14317" max="14317" width="13.625" style="1" customWidth="true"/>
    <col min="14318" max="14318" width="18" style="1" customWidth="true"/>
    <col min="14319" max="14319" width="44.125" style="1" customWidth="true"/>
    <col min="14320" max="14320" width="15.5" style="1" customWidth="true"/>
    <col min="14321" max="14321" width="9" style="1"/>
    <col min="14322" max="14322" width="11.75" style="1" customWidth="true"/>
    <col min="14323" max="14572" width="9" style="1"/>
    <col min="14573" max="14573" width="13.625" style="1" customWidth="true"/>
    <col min="14574" max="14574" width="18" style="1" customWidth="true"/>
    <col min="14575" max="14575" width="44.125" style="1" customWidth="true"/>
    <col min="14576" max="14576" width="15.5" style="1" customWidth="true"/>
    <col min="14577" max="14577" width="9" style="1"/>
    <col min="14578" max="14578" width="11.75" style="1" customWidth="true"/>
    <col min="14579" max="14828" width="9" style="1"/>
    <col min="14829" max="14829" width="13.625" style="1" customWidth="true"/>
    <col min="14830" max="14830" width="18" style="1" customWidth="true"/>
    <col min="14831" max="14831" width="44.125" style="1" customWidth="true"/>
    <col min="14832" max="14832" width="15.5" style="1" customWidth="true"/>
    <col min="14833" max="14833" width="9" style="1"/>
    <col min="14834" max="14834" width="11.75" style="1" customWidth="true"/>
    <col min="14835" max="15084" width="9" style="1"/>
    <col min="15085" max="15085" width="13.625" style="1" customWidth="true"/>
    <col min="15086" max="15086" width="18" style="1" customWidth="true"/>
    <col min="15087" max="15087" width="44.125" style="1" customWidth="true"/>
    <col min="15088" max="15088" width="15.5" style="1" customWidth="true"/>
    <col min="15089" max="15089" width="9" style="1"/>
    <col min="15090" max="15090" width="11.75" style="1" customWidth="true"/>
    <col min="15091" max="15340" width="9" style="1"/>
    <col min="15341" max="15341" width="13.625" style="1" customWidth="true"/>
    <col min="15342" max="15342" width="18" style="1" customWidth="true"/>
    <col min="15343" max="15343" width="44.125" style="1" customWidth="true"/>
    <col min="15344" max="15344" width="15.5" style="1" customWidth="true"/>
    <col min="15345" max="15345" width="9" style="1"/>
    <col min="15346" max="15346" width="11.75" style="1" customWidth="true"/>
    <col min="15347" max="15596" width="9" style="1"/>
    <col min="15597" max="15597" width="13.625" style="1" customWidth="true"/>
    <col min="15598" max="15598" width="18" style="1" customWidth="true"/>
    <col min="15599" max="15599" width="44.125" style="1" customWidth="true"/>
    <col min="15600" max="15600" width="15.5" style="1" customWidth="true"/>
    <col min="15601" max="15601" width="9" style="1"/>
    <col min="15602" max="15602" width="11.75" style="1" customWidth="true"/>
    <col min="15603" max="15852" width="9" style="1"/>
    <col min="15853" max="15853" width="13.625" style="1" customWidth="true"/>
    <col min="15854" max="15854" width="18" style="1" customWidth="true"/>
    <col min="15855" max="15855" width="44.125" style="1" customWidth="true"/>
    <col min="15856" max="15856" width="15.5" style="1" customWidth="true"/>
    <col min="15857" max="15857" width="9" style="1"/>
    <col min="15858" max="15858" width="11.75" style="1" customWidth="true"/>
    <col min="15859" max="16108" width="9" style="1"/>
    <col min="16109" max="16109" width="13.625" style="1" customWidth="true"/>
    <col min="16110" max="16110" width="18" style="1" customWidth="true"/>
    <col min="16111" max="16111" width="44.125" style="1" customWidth="true"/>
    <col min="16112" max="16112" width="15.5" style="1" customWidth="true"/>
    <col min="16113" max="16113" width="9" style="1"/>
    <col min="16114" max="16114" width="11.75" style="1" customWidth="true"/>
    <col min="16115" max="16384" width="9" style="1"/>
  </cols>
  <sheetData>
    <row r="1" ht="14.25" spans="1:1">
      <c r="A1" s="4" t="s">
        <v>0</v>
      </c>
    </row>
    <row r="2" ht="78" customHeight="true" spans="1:4">
      <c r="A2" s="5" t="s">
        <v>1</v>
      </c>
      <c r="B2" s="5"/>
      <c r="C2" s="5"/>
      <c r="D2" s="5"/>
    </row>
    <row r="3" ht="14.25" spans="1:4">
      <c r="A3" s="6" t="s">
        <v>2</v>
      </c>
      <c r="B3" s="6" t="s">
        <v>3</v>
      </c>
      <c r="C3" s="6" t="s">
        <v>4</v>
      </c>
      <c r="D3" s="6" t="s">
        <v>5</v>
      </c>
    </row>
    <row r="4" spans="1:4">
      <c r="A4" s="7" t="s">
        <v>6</v>
      </c>
      <c r="B4" s="7"/>
      <c r="C4" s="7"/>
      <c r="D4" s="8">
        <f>D5+D27+D40+D53+D79+D107+D148+D178+D192+D216+D232+D280+D289+D302</f>
        <v>176376</v>
      </c>
    </row>
    <row r="5" spans="1:4">
      <c r="A5" s="9" t="s">
        <v>7</v>
      </c>
      <c r="B5" s="8" t="s">
        <v>8</v>
      </c>
      <c r="C5" s="8"/>
      <c r="D5" s="8">
        <f>D6+D17+D23</f>
        <v>14741</v>
      </c>
    </row>
    <row r="6" spans="1:4">
      <c r="A6" s="9"/>
      <c r="B6" s="10" t="s">
        <v>9</v>
      </c>
      <c r="C6" s="10"/>
      <c r="D6" s="10">
        <f>SUM(D7:D16)</f>
        <v>10658</v>
      </c>
    </row>
    <row r="7" ht="27" spans="1:4">
      <c r="A7" s="9"/>
      <c r="B7" s="10" t="s">
        <v>10</v>
      </c>
      <c r="C7" s="10" t="s">
        <v>11</v>
      </c>
      <c r="D7" s="10">
        <v>974</v>
      </c>
    </row>
    <row r="8" spans="1:4">
      <c r="A8" s="9"/>
      <c r="B8" s="10" t="s">
        <v>12</v>
      </c>
      <c r="C8" s="10" t="s">
        <v>13</v>
      </c>
      <c r="D8" s="10">
        <v>894</v>
      </c>
    </row>
    <row r="9" spans="1:4">
      <c r="A9" s="9"/>
      <c r="B9" s="10"/>
      <c r="C9" s="10" t="s">
        <v>14</v>
      </c>
      <c r="D9" s="10">
        <v>419</v>
      </c>
    </row>
    <row r="10" ht="27" spans="1:4">
      <c r="A10" s="9"/>
      <c r="B10" s="10" t="s">
        <v>15</v>
      </c>
      <c r="C10" s="10" t="s">
        <v>16</v>
      </c>
      <c r="D10" s="10">
        <v>1501</v>
      </c>
    </row>
    <row r="11" spans="1:4">
      <c r="A11" s="9"/>
      <c r="B11" s="10"/>
      <c r="C11" s="10" t="s">
        <v>17</v>
      </c>
      <c r="D11" s="10">
        <v>779</v>
      </c>
    </row>
    <row r="12" spans="1:4">
      <c r="A12" s="9"/>
      <c r="B12" s="10" t="s">
        <v>18</v>
      </c>
      <c r="C12" s="10" t="s">
        <v>19</v>
      </c>
      <c r="D12" s="10">
        <v>1073</v>
      </c>
    </row>
    <row r="13" spans="1:4">
      <c r="A13" s="9"/>
      <c r="B13" s="10" t="s">
        <v>20</v>
      </c>
      <c r="C13" s="10" t="s">
        <v>21</v>
      </c>
      <c r="D13" s="10">
        <v>750</v>
      </c>
    </row>
    <row r="14" spans="1:4">
      <c r="A14" s="9"/>
      <c r="B14" s="10" t="s">
        <v>22</v>
      </c>
      <c r="C14" s="10" t="s">
        <v>23</v>
      </c>
      <c r="D14" s="10">
        <v>1270</v>
      </c>
    </row>
    <row r="15" spans="1:4">
      <c r="A15" s="9"/>
      <c r="B15" s="10" t="s">
        <v>24</v>
      </c>
      <c r="C15" s="10" t="s">
        <v>25</v>
      </c>
      <c r="D15" s="10">
        <v>2000</v>
      </c>
    </row>
    <row r="16" spans="1:4">
      <c r="A16" s="9"/>
      <c r="B16" s="10"/>
      <c r="C16" s="10" t="s">
        <v>26</v>
      </c>
      <c r="D16" s="10">
        <v>998</v>
      </c>
    </row>
    <row r="17" spans="1:4">
      <c r="A17" s="9"/>
      <c r="B17" s="10" t="s">
        <v>27</v>
      </c>
      <c r="C17" s="10"/>
      <c r="D17" s="10">
        <f>SUM(D18:D22)</f>
        <v>3173</v>
      </c>
    </row>
    <row r="18" spans="1:4">
      <c r="A18" s="9"/>
      <c r="B18" s="10" t="s">
        <v>28</v>
      </c>
      <c r="C18" s="10" t="s">
        <v>29</v>
      </c>
      <c r="D18" s="10">
        <v>590</v>
      </c>
    </row>
    <row r="19" ht="27" spans="1:4">
      <c r="A19" s="9"/>
      <c r="B19" s="10"/>
      <c r="C19" s="10" t="s">
        <v>30</v>
      </c>
      <c r="D19" s="10">
        <v>601</v>
      </c>
    </row>
    <row r="20" ht="27" spans="1:4">
      <c r="A20" s="9"/>
      <c r="B20" s="10"/>
      <c r="C20" s="10" t="s">
        <v>31</v>
      </c>
      <c r="D20" s="10">
        <v>452</v>
      </c>
    </row>
    <row r="21" ht="27" spans="1:4">
      <c r="A21" s="9"/>
      <c r="B21" s="10"/>
      <c r="C21" s="10" t="s">
        <v>32</v>
      </c>
      <c r="D21" s="10">
        <v>730</v>
      </c>
    </row>
    <row r="22" ht="27" spans="1:4">
      <c r="A22" s="9"/>
      <c r="B22" s="10"/>
      <c r="C22" s="10" t="s">
        <v>33</v>
      </c>
      <c r="D22" s="10">
        <v>800</v>
      </c>
    </row>
    <row r="23" spans="1:4">
      <c r="A23" s="9"/>
      <c r="B23" s="10" t="s">
        <v>34</v>
      </c>
      <c r="C23" s="10"/>
      <c r="D23" s="10">
        <f>SUM(D24:D26)</f>
        <v>910</v>
      </c>
    </row>
    <row r="24" ht="27" spans="1:4">
      <c r="A24" s="9"/>
      <c r="B24" s="10" t="s">
        <v>35</v>
      </c>
      <c r="C24" s="10" t="s">
        <v>36</v>
      </c>
      <c r="D24" s="10">
        <v>400</v>
      </c>
    </row>
    <row r="25" ht="27" spans="1:4">
      <c r="A25" s="9"/>
      <c r="B25" s="10"/>
      <c r="C25" s="10" t="s">
        <v>37</v>
      </c>
      <c r="D25" s="10">
        <v>240</v>
      </c>
    </row>
    <row r="26" spans="1:4">
      <c r="A26" s="9"/>
      <c r="B26" s="10"/>
      <c r="C26" s="10" t="s">
        <v>38</v>
      </c>
      <c r="D26" s="10">
        <v>270</v>
      </c>
    </row>
    <row r="27" spans="1:4">
      <c r="A27" s="9" t="s">
        <v>39</v>
      </c>
      <c r="B27" s="8" t="s">
        <v>40</v>
      </c>
      <c r="C27" s="8"/>
      <c r="D27" s="8">
        <f>D28+D34+D35+D38+D39</f>
        <v>7977</v>
      </c>
    </row>
    <row r="28" spans="1:4">
      <c r="A28" s="9"/>
      <c r="B28" s="10" t="s">
        <v>41</v>
      </c>
      <c r="C28" s="10"/>
      <c r="D28" s="10">
        <f>SUM(D29:D33)</f>
        <v>2856</v>
      </c>
    </row>
    <row r="29" ht="27" spans="1:4">
      <c r="A29" s="9"/>
      <c r="B29" s="10" t="s">
        <v>42</v>
      </c>
      <c r="C29" s="10" t="s">
        <v>43</v>
      </c>
      <c r="D29" s="10">
        <v>625</v>
      </c>
    </row>
    <row r="30" spans="1:4">
      <c r="A30" s="9"/>
      <c r="B30" s="10" t="s">
        <v>44</v>
      </c>
      <c r="C30" s="10" t="s">
        <v>45</v>
      </c>
      <c r="D30" s="10">
        <v>1010</v>
      </c>
    </row>
    <row r="31" spans="1:4">
      <c r="A31" s="9"/>
      <c r="B31" s="10" t="s">
        <v>10</v>
      </c>
      <c r="C31" s="10" t="s">
        <v>46</v>
      </c>
      <c r="D31" s="10">
        <v>460</v>
      </c>
    </row>
    <row r="32" spans="1:4">
      <c r="A32" s="9"/>
      <c r="B32" s="10"/>
      <c r="C32" s="10" t="s">
        <v>47</v>
      </c>
      <c r="D32" s="10">
        <v>473</v>
      </c>
    </row>
    <row r="33" spans="1:4">
      <c r="A33" s="9"/>
      <c r="B33" s="10" t="s">
        <v>48</v>
      </c>
      <c r="C33" s="10" t="s">
        <v>49</v>
      </c>
      <c r="D33" s="10">
        <v>288</v>
      </c>
    </row>
    <row r="34" ht="27" spans="1:4">
      <c r="A34" s="9"/>
      <c r="B34" s="10" t="s">
        <v>50</v>
      </c>
      <c r="C34" s="10" t="s">
        <v>51</v>
      </c>
      <c r="D34" s="10">
        <v>1636</v>
      </c>
    </row>
    <row r="35" spans="1:4">
      <c r="A35" s="9"/>
      <c r="B35" s="10" t="s">
        <v>52</v>
      </c>
      <c r="C35" s="10"/>
      <c r="D35" s="10">
        <f>D36+D37</f>
        <v>1634</v>
      </c>
    </row>
    <row r="36" spans="1:4">
      <c r="A36" s="9"/>
      <c r="B36" s="10" t="s">
        <v>53</v>
      </c>
      <c r="C36" s="10" t="s">
        <v>54</v>
      </c>
      <c r="D36" s="10">
        <v>900</v>
      </c>
    </row>
    <row r="37" ht="27" spans="1:4">
      <c r="A37" s="9"/>
      <c r="B37" s="10"/>
      <c r="C37" s="10" t="s">
        <v>55</v>
      </c>
      <c r="D37" s="10">
        <v>734</v>
      </c>
    </row>
    <row r="38" spans="1:4">
      <c r="A38" s="9"/>
      <c r="B38" s="10" t="s">
        <v>56</v>
      </c>
      <c r="C38" s="10" t="s">
        <v>57</v>
      </c>
      <c r="D38" s="10">
        <v>876</v>
      </c>
    </row>
    <row r="39" spans="1:4">
      <c r="A39" s="9"/>
      <c r="B39" s="10" t="s">
        <v>58</v>
      </c>
      <c r="C39" s="10" t="s">
        <v>59</v>
      </c>
      <c r="D39" s="10">
        <v>975</v>
      </c>
    </row>
    <row r="40" spans="1:4">
      <c r="A40" s="9" t="s">
        <v>60</v>
      </c>
      <c r="B40" s="8" t="s">
        <v>61</v>
      </c>
      <c r="C40" s="8"/>
      <c r="D40" s="8">
        <f>D41+D49+D50</f>
        <v>9637</v>
      </c>
    </row>
    <row r="41" spans="1:4">
      <c r="A41" s="9"/>
      <c r="B41" s="10" t="s">
        <v>62</v>
      </c>
      <c r="C41" s="10"/>
      <c r="D41" s="10">
        <f>SUM(D42:D48)</f>
        <v>6712</v>
      </c>
    </row>
    <row r="42" ht="27" spans="1:4">
      <c r="A42" s="9"/>
      <c r="B42" s="10" t="s">
        <v>63</v>
      </c>
      <c r="C42" s="10" t="s">
        <v>64</v>
      </c>
      <c r="D42" s="10">
        <v>1516</v>
      </c>
    </row>
    <row r="43" ht="27" spans="1:4">
      <c r="A43" s="9"/>
      <c r="B43" s="10"/>
      <c r="C43" s="10" t="s">
        <v>65</v>
      </c>
      <c r="D43" s="10">
        <v>445</v>
      </c>
    </row>
    <row r="44" spans="1:4">
      <c r="A44" s="9"/>
      <c r="B44" s="10"/>
      <c r="C44" s="10" t="s">
        <v>66</v>
      </c>
      <c r="D44" s="10">
        <v>340</v>
      </c>
    </row>
    <row r="45" ht="27" spans="1:4">
      <c r="A45" s="9"/>
      <c r="B45" s="10"/>
      <c r="C45" s="10" t="s">
        <v>67</v>
      </c>
      <c r="D45" s="10">
        <v>392</v>
      </c>
    </row>
    <row r="46" ht="27" spans="1:4">
      <c r="A46" s="9"/>
      <c r="B46" s="10"/>
      <c r="C46" s="10" t="s">
        <v>68</v>
      </c>
      <c r="D46" s="10">
        <v>450</v>
      </c>
    </row>
    <row r="47" ht="27" spans="1:4">
      <c r="A47" s="9"/>
      <c r="B47" s="10" t="s">
        <v>69</v>
      </c>
      <c r="C47" s="10" t="s">
        <v>70</v>
      </c>
      <c r="D47" s="10">
        <v>1314</v>
      </c>
    </row>
    <row r="48" ht="27" spans="1:4">
      <c r="A48" s="9"/>
      <c r="B48" s="10" t="s">
        <v>71</v>
      </c>
      <c r="C48" s="10" t="s">
        <v>72</v>
      </c>
      <c r="D48" s="10">
        <v>2255</v>
      </c>
    </row>
    <row r="49" ht="27" spans="1:4">
      <c r="A49" s="9"/>
      <c r="B49" s="10" t="s">
        <v>73</v>
      </c>
      <c r="C49" s="10" t="s">
        <v>74</v>
      </c>
      <c r="D49" s="10">
        <v>1412</v>
      </c>
    </row>
    <row r="50" spans="1:4">
      <c r="A50" s="9"/>
      <c r="B50" s="10" t="s">
        <v>75</v>
      </c>
      <c r="C50" s="10"/>
      <c r="D50" s="10">
        <f>D51+D52</f>
        <v>1513</v>
      </c>
    </row>
    <row r="51" spans="1:4">
      <c r="A51" s="9"/>
      <c r="B51" s="10" t="s">
        <v>76</v>
      </c>
      <c r="C51" s="10" t="s">
        <v>77</v>
      </c>
      <c r="D51" s="10">
        <v>832</v>
      </c>
    </row>
    <row r="52" spans="1:4">
      <c r="A52" s="9"/>
      <c r="B52" s="10"/>
      <c r="C52" s="10" t="s">
        <v>78</v>
      </c>
      <c r="D52" s="10">
        <v>681</v>
      </c>
    </row>
    <row r="53" spans="1:4">
      <c r="A53" s="9" t="s">
        <v>79</v>
      </c>
      <c r="B53" s="8" t="s">
        <v>80</v>
      </c>
      <c r="C53" s="8"/>
      <c r="D53" s="8">
        <f>D54+D63+D66+D67+D72+D75</f>
        <v>16333</v>
      </c>
    </row>
    <row r="54" spans="1:4">
      <c r="A54" s="9"/>
      <c r="B54" s="10" t="s">
        <v>81</v>
      </c>
      <c r="C54" s="10"/>
      <c r="D54" s="10">
        <f>SUM(D55:D62)</f>
        <v>6262</v>
      </c>
    </row>
    <row r="55" ht="27" spans="1:4">
      <c r="A55" s="9"/>
      <c r="B55" s="10" t="s">
        <v>82</v>
      </c>
      <c r="C55" s="10" t="s">
        <v>83</v>
      </c>
      <c r="D55" s="10">
        <v>895</v>
      </c>
    </row>
    <row r="56" ht="27" spans="1:4">
      <c r="A56" s="9"/>
      <c r="B56" s="10"/>
      <c r="C56" s="10" t="s">
        <v>84</v>
      </c>
      <c r="D56" s="10">
        <v>1054</v>
      </c>
    </row>
    <row r="57" ht="27" spans="1:4">
      <c r="A57" s="9"/>
      <c r="B57" s="10" t="s">
        <v>85</v>
      </c>
      <c r="C57" s="10" t="s">
        <v>86</v>
      </c>
      <c r="D57" s="10">
        <v>599</v>
      </c>
    </row>
    <row r="58" ht="27" spans="1:4">
      <c r="A58" s="9"/>
      <c r="B58" s="10"/>
      <c r="C58" s="10" t="s">
        <v>87</v>
      </c>
      <c r="D58" s="10">
        <v>974</v>
      </c>
    </row>
    <row r="59" spans="1:4">
      <c r="A59" s="9"/>
      <c r="B59" s="10" t="s">
        <v>88</v>
      </c>
      <c r="C59" s="10" t="s">
        <v>89</v>
      </c>
      <c r="D59" s="10">
        <v>519</v>
      </c>
    </row>
    <row r="60" ht="27" spans="1:4">
      <c r="A60" s="9"/>
      <c r="B60" s="10" t="s">
        <v>90</v>
      </c>
      <c r="C60" s="10" t="s">
        <v>91</v>
      </c>
      <c r="D60" s="10">
        <v>321</v>
      </c>
    </row>
    <row r="61" spans="1:4">
      <c r="A61" s="9"/>
      <c r="B61" s="10"/>
      <c r="C61" s="10" t="s">
        <v>92</v>
      </c>
      <c r="D61" s="10">
        <v>1128</v>
      </c>
    </row>
    <row r="62" ht="14.25" spans="1:4">
      <c r="A62" s="9"/>
      <c r="B62" s="10" t="s">
        <v>93</v>
      </c>
      <c r="C62" s="10" t="s">
        <v>94</v>
      </c>
      <c r="D62" s="10">
        <v>772</v>
      </c>
    </row>
    <row r="63" spans="1:4">
      <c r="A63" s="9"/>
      <c r="B63" s="10" t="s">
        <v>95</v>
      </c>
      <c r="C63" s="10"/>
      <c r="D63" s="11">
        <f>D64+D65</f>
        <v>1000</v>
      </c>
    </row>
    <row r="64" spans="1:4">
      <c r="A64" s="9"/>
      <c r="B64" s="10" t="s">
        <v>96</v>
      </c>
      <c r="C64" s="10" t="s">
        <v>97</v>
      </c>
      <c r="D64" s="10">
        <v>675</v>
      </c>
    </row>
    <row r="65" ht="14.25" spans="1:4">
      <c r="A65" s="9"/>
      <c r="B65" s="10"/>
      <c r="C65" s="10" t="s">
        <v>98</v>
      </c>
      <c r="D65" s="10">
        <v>325</v>
      </c>
    </row>
    <row r="66" ht="28.5" spans="1:4">
      <c r="A66" s="9"/>
      <c r="B66" s="10" t="s">
        <v>99</v>
      </c>
      <c r="C66" s="10" t="s">
        <v>100</v>
      </c>
      <c r="D66" s="10">
        <v>856</v>
      </c>
    </row>
    <row r="67" spans="1:4">
      <c r="A67" s="9"/>
      <c r="B67" s="10" t="s">
        <v>101</v>
      </c>
      <c r="C67" s="10"/>
      <c r="D67" s="10">
        <f>SUM(D68:D71)</f>
        <v>2739</v>
      </c>
    </row>
    <row r="68" ht="27.75" spans="1:4">
      <c r="A68" s="9"/>
      <c r="B68" s="10" t="s">
        <v>102</v>
      </c>
      <c r="C68" s="10" t="s">
        <v>103</v>
      </c>
      <c r="D68" s="10">
        <v>1427</v>
      </c>
    </row>
    <row r="69" ht="27" spans="1:4">
      <c r="A69" s="9"/>
      <c r="B69" s="10"/>
      <c r="C69" s="10" t="s">
        <v>104</v>
      </c>
      <c r="D69" s="10">
        <v>485</v>
      </c>
    </row>
    <row r="70" ht="27" spans="1:4">
      <c r="A70" s="9"/>
      <c r="B70" s="10"/>
      <c r="C70" s="10" t="s">
        <v>105</v>
      </c>
      <c r="D70" s="10">
        <v>243</v>
      </c>
    </row>
    <row r="71" ht="27" spans="1:4">
      <c r="A71" s="9"/>
      <c r="B71" s="10"/>
      <c r="C71" s="10" t="s">
        <v>106</v>
      </c>
      <c r="D71" s="10">
        <v>584</v>
      </c>
    </row>
    <row r="72" spans="1:4">
      <c r="A72" s="9"/>
      <c r="B72" s="10" t="s">
        <v>107</v>
      </c>
      <c r="C72" s="10"/>
      <c r="D72" s="10">
        <f>D73+D74</f>
        <v>1389</v>
      </c>
    </row>
    <row r="73" ht="14.25" spans="1:4">
      <c r="A73" s="9"/>
      <c r="B73" s="10" t="s">
        <v>108</v>
      </c>
      <c r="C73" s="10" t="s">
        <v>109</v>
      </c>
      <c r="D73" s="10">
        <v>1033</v>
      </c>
    </row>
    <row r="74" spans="1:4">
      <c r="A74" s="9"/>
      <c r="B74" s="10"/>
      <c r="C74" s="10" t="s">
        <v>110</v>
      </c>
      <c r="D74" s="10">
        <v>356</v>
      </c>
    </row>
    <row r="75" spans="1:4">
      <c r="A75" s="9"/>
      <c r="B75" s="10" t="s">
        <v>111</v>
      </c>
      <c r="C75" s="10"/>
      <c r="D75" s="10">
        <f>SUM(D76:D78)</f>
        <v>4087</v>
      </c>
    </row>
    <row r="76" ht="27" spans="1:4">
      <c r="A76" s="9"/>
      <c r="B76" s="10" t="s">
        <v>112</v>
      </c>
      <c r="C76" s="10" t="s">
        <v>113</v>
      </c>
      <c r="D76" s="10">
        <v>1090</v>
      </c>
    </row>
    <row r="77" ht="27" spans="1:4">
      <c r="A77" s="9"/>
      <c r="B77" s="10"/>
      <c r="C77" s="10" t="s">
        <v>114</v>
      </c>
      <c r="D77" s="10">
        <v>1554</v>
      </c>
    </row>
    <row r="78" spans="1:4">
      <c r="A78" s="9"/>
      <c r="B78" s="10"/>
      <c r="C78" s="10" t="s">
        <v>115</v>
      </c>
      <c r="D78" s="10">
        <v>1443</v>
      </c>
    </row>
    <row r="79" spans="1:4">
      <c r="A79" s="9" t="s">
        <v>116</v>
      </c>
      <c r="B79" s="8" t="s">
        <v>117</v>
      </c>
      <c r="C79" s="8"/>
      <c r="D79" s="8">
        <f>D80+D84+D87+D91+D95+D102+D106</f>
        <v>10917</v>
      </c>
    </row>
    <row r="80" spans="1:4">
      <c r="A80" s="9"/>
      <c r="B80" s="10" t="s">
        <v>118</v>
      </c>
      <c r="C80" s="10"/>
      <c r="D80" s="10">
        <f>SUM(D81:D83)</f>
        <v>3618</v>
      </c>
    </row>
    <row r="81" ht="28.5" spans="1:4">
      <c r="A81" s="9"/>
      <c r="B81" s="10" t="s">
        <v>119</v>
      </c>
      <c r="C81" s="10" t="s">
        <v>120</v>
      </c>
      <c r="D81" s="10">
        <v>1912</v>
      </c>
    </row>
    <row r="82" ht="42.75" spans="1:4">
      <c r="A82" s="9"/>
      <c r="B82" s="10" t="s">
        <v>121</v>
      </c>
      <c r="C82" s="10" t="s">
        <v>122</v>
      </c>
      <c r="D82" s="10">
        <v>706</v>
      </c>
    </row>
    <row r="83" spans="1:4">
      <c r="A83" s="9"/>
      <c r="B83" s="10" t="s">
        <v>123</v>
      </c>
      <c r="C83" s="10" t="s">
        <v>124</v>
      </c>
      <c r="D83" s="10">
        <v>1000</v>
      </c>
    </row>
    <row r="84" spans="1:4">
      <c r="A84" s="9"/>
      <c r="B84" s="10" t="s">
        <v>125</v>
      </c>
      <c r="C84" s="10"/>
      <c r="D84" s="10">
        <f>D85+D86</f>
        <v>805</v>
      </c>
    </row>
    <row r="85" ht="14.25" spans="1:4">
      <c r="A85" s="9"/>
      <c r="B85" s="10" t="s">
        <v>126</v>
      </c>
      <c r="C85" s="10" t="s">
        <v>127</v>
      </c>
      <c r="D85" s="10">
        <v>630</v>
      </c>
    </row>
    <row r="86" spans="1:4">
      <c r="A86" s="9"/>
      <c r="B86" s="10"/>
      <c r="C86" s="10" t="s">
        <v>128</v>
      </c>
      <c r="D86" s="10">
        <v>175</v>
      </c>
    </row>
    <row r="87" spans="1:4">
      <c r="A87" s="9"/>
      <c r="B87" s="10" t="s">
        <v>129</v>
      </c>
      <c r="C87" s="10"/>
      <c r="D87" s="10">
        <f>SUM(D88:D90)</f>
        <v>2463</v>
      </c>
    </row>
    <row r="88" ht="14.25" spans="1:4">
      <c r="A88" s="9"/>
      <c r="B88" s="10" t="s">
        <v>130</v>
      </c>
      <c r="C88" s="10" t="s">
        <v>131</v>
      </c>
      <c r="D88" s="10">
        <v>1015</v>
      </c>
    </row>
    <row r="89" ht="14.25" spans="1:4">
      <c r="A89" s="9"/>
      <c r="B89" s="10"/>
      <c r="C89" s="10" t="s">
        <v>132</v>
      </c>
      <c r="D89" s="10">
        <v>1138</v>
      </c>
    </row>
    <row r="90" spans="1:4">
      <c r="A90" s="9"/>
      <c r="B90" s="10"/>
      <c r="C90" s="10" t="s">
        <v>133</v>
      </c>
      <c r="D90" s="10">
        <v>310</v>
      </c>
    </row>
    <row r="91" spans="1:4">
      <c r="A91" s="9"/>
      <c r="B91" s="10" t="s">
        <v>134</v>
      </c>
      <c r="C91" s="10"/>
      <c r="D91" s="10">
        <f>SUM(D92:D94)</f>
        <v>856</v>
      </c>
    </row>
    <row r="92" spans="1:4">
      <c r="A92" s="9"/>
      <c r="B92" s="10" t="s">
        <v>135</v>
      </c>
      <c r="C92" s="10" t="s">
        <v>136</v>
      </c>
      <c r="D92" s="10">
        <v>315</v>
      </c>
    </row>
    <row r="93" spans="1:4">
      <c r="A93" s="9"/>
      <c r="B93" s="10"/>
      <c r="C93" s="10" t="s">
        <v>137</v>
      </c>
      <c r="D93" s="10">
        <v>237</v>
      </c>
    </row>
    <row r="94" spans="1:4">
      <c r="A94" s="9"/>
      <c r="B94" s="10"/>
      <c r="C94" s="10" t="s">
        <v>138</v>
      </c>
      <c r="D94" s="10">
        <v>304</v>
      </c>
    </row>
    <row r="95" spans="1:4">
      <c r="A95" s="9"/>
      <c r="B95" s="10" t="s">
        <v>139</v>
      </c>
      <c r="C95" s="10"/>
      <c r="D95" s="10">
        <f>SUM(D96:D101)</f>
        <v>1919</v>
      </c>
    </row>
    <row r="96" spans="1:4">
      <c r="A96" s="9"/>
      <c r="B96" s="10" t="s">
        <v>140</v>
      </c>
      <c r="C96" s="10" t="s">
        <v>141</v>
      </c>
      <c r="D96" s="10">
        <v>352</v>
      </c>
    </row>
    <row r="97" spans="1:4">
      <c r="A97" s="9"/>
      <c r="B97" s="10"/>
      <c r="C97" s="10" t="s">
        <v>142</v>
      </c>
      <c r="D97" s="10">
        <v>210</v>
      </c>
    </row>
    <row r="98" spans="1:4">
      <c r="A98" s="9"/>
      <c r="B98" s="10"/>
      <c r="C98" s="10" t="s">
        <v>143</v>
      </c>
      <c r="D98" s="10">
        <v>189</v>
      </c>
    </row>
    <row r="99" spans="1:4">
      <c r="A99" s="9"/>
      <c r="B99" s="10"/>
      <c r="C99" s="10" t="s">
        <v>144</v>
      </c>
      <c r="D99" s="10">
        <v>170</v>
      </c>
    </row>
    <row r="100" ht="14.25" spans="1:4">
      <c r="A100" s="9"/>
      <c r="B100" s="10"/>
      <c r="C100" s="10" t="s">
        <v>145</v>
      </c>
      <c r="D100" s="10">
        <v>169</v>
      </c>
    </row>
    <row r="101" ht="28.5" spans="1:4">
      <c r="A101" s="9"/>
      <c r="B101" s="10"/>
      <c r="C101" s="10" t="s">
        <v>146</v>
      </c>
      <c r="D101" s="10">
        <v>829</v>
      </c>
    </row>
    <row r="102" spans="1:4">
      <c r="A102" s="9"/>
      <c r="B102" s="10" t="s">
        <v>147</v>
      </c>
      <c r="C102" s="10"/>
      <c r="D102" s="10">
        <f>SUM(D103:D105)</f>
        <v>656</v>
      </c>
    </row>
    <row r="103" ht="28.5" spans="1:4">
      <c r="A103" s="9"/>
      <c r="B103" s="10" t="s">
        <v>148</v>
      </c>
      <c r="C103" s="10" t="s">
        <v>149</v>
      </c>
      <c r="D103" s="10">
        <v>199</v>
      </c>
    </row>
    <row r="104" ht="28.5" spans="1:4">
      <c r="A104" s="9"/>
      <c r="B104" s="10"/>
      <c r="C104" s="10" t="s">
        <v>150</v>
      </c>
      <c r="D104" s="10">
        <v>171</v>
      </c>
    </row>
    <row r="105" ht="28.5" spans="1:4">
      <c r="A105" s="9"/>
      <c r="B105" s="10"/>
      <c r="C105" s="10" t="s">
        <v>151</v>
      </c>
      <c r="D105" s="10">
        <v>286</v>
      </c>
    </row>
    <row r="106" spans="1:4">
      <c r="A106" s="9"/>
      <c r="B106" s="10" t="s">
        <v>152</v>
      </c>
      <c r="C106" s="10" t="s">
        <v>153</v>
      </c>
      <c r="D106" s="10">
        <v>600</v>
      </c>
    </row>
    <row r="107" spans="1:4">
      <c r="A107" s="9" t="s">
        <v>154</v>
      </c>
      <c r="B107" s="8" t="s">
        <v>155</v>
      </c>
      <c r="C107" s="8"/>
      <c r="D107" s="8">
        <f>D108+D127+D130+D133+D138+D142+D145</f>
        <v>18702</v>
      </c>
    </row>
    <row r="108" spans="1:4">
      <c r="A108" s="9"/>
      <c r="B108" s="10" t="s">
        <v>156</v>
      </c>
      <c r="C108" s="10"/>
      <c r="D108" s="10">
        <f>SUM(D109:D126)</f>
        <v>10042</v>
      </c>
    </row>
    <row r="109" spans="1:4">
      <c r="A109" s="9"/>
      <c r="B109" s="10" t="s">
        <v>157</v>
      </c>
      <c r="C109" s="10" t="s">
        <v>158</v>
      </c>
      <c r="D109" s="10">
        <v>520</v>
      </c>
    </row>
    <row r="110" spans="1:4">
      <c r="A110" s="9"/>
      <c r="B110" s="10"/>
      <c r="C110" s="10" t="s">
        <v>159</v>
      </c>
      <c r="D110" s="10">
        <v>578</v>
      </c>
    </row>
    <row r="111" ht="14.25" spans="1:4">
      <c r="A111" s="9"/>
      <c r="B111" s="10" t="s">
        <v>160</v>
      </c>
      <c r="C111" s="10" t="s">
        <v>161</v>
      </c>
      <c r="D111" s="10">
        <v>600</v>
      </c>
    </row>
    <row r="112" spans="1:4">
      <c r="A112" s="9"/>
      <c r="B112" s="10"/>
      <c r="C112" s="10" t="s">
        <v>162</v>
      </c>
      <c r="D112" s="10">
        <v>1040</v>
      </c>
    </row>
    <row r="113" spans="1:4">
      <c r="A113" s="9"/>
      <c r="B113" s="10"/>
      <c r="C113" s="10" t="s">
        <v>163</v>
      </c>
      <c r="D113" s="10">
        <v>1364</v>
      </c>
    </row>
    <row r="114" spans="1:4">
      <c r="A114" s="9"/>
      <c r="B114" s="10"/>
      <c r="C114" s="10" t="s">
        <v>164</v>
      </c>
      <c r="D114" s="10">
        <v>1351</v>
      </c>
    </row>
    <row r="115" ht="27" spans="1:4">
      <c r="A115" s="9"/>
      <c r="B115" s="10" t="s">
        <v>165</v>
      </c>
      <c r="C115" s="10" t="s">
        <v>166</v>
      </c>
      <c r="D115" s="10">
        <v>460</v>
      </c>
    </row>
    <row r="116" ht="27" spans="1:4">
      <c r="A116" s="9"/>
      <c r="B116" s="10"/>
      <c r="C116" s="10" t="s">
        <v>167</v>
      </c>
      <c r="D116" s="10">
        <v>395</v>
      </c>
    </row>
    <row r="117" ht="28.5" spans="1:4">
      <c r="A117" s="9"/>
      <c r="B117" s="10" t="s">
        <v>168</v>
      </c>
      <c r="C117" s="10" t="s">
        <v>169</v>
      </c>
      <c r="D117" s="10">
        <v>480</v>
      </c>
    </row>
    <row r="118" spans="1:4">
      <c r="A118" s="9"/>
      <c r="B118" s="10" t="s">
        <v>170</v>
      </c>
      <c r="C118" s="10" t="s">
        <v>171</v>
      </c>
      <c r="D118" s="10">
        <v>1101</v>
      </c>
    </row>
    <row r="119" spans="1:4">
      <c r="A119" s="9"/>
      <c r="B119" s="10"/>
      <c r="C119" s="10" t="s">
        <v>172</v>
      </c>
      <c r="D119" s="10">
        <v>504</v>
      </c>
    </row>
    <row r="120" spans="1:4">
      <c r="A120" s="9"/>
      <c r="B120" s="10" t="s">
        <v>173</v>
      </c>
      <c r="C120" s="10" t="s">
        <v>174</v>
      </c>
      <c r="D120" s="10">
        <v>180</v>
      </c>
    </row>
    <row r="121" ht="27" spans="1:4">
      <c r="A121" s="9"/>
      <c r="B121" s="10"/>
      <c r="C121" s="10" t="s">
        <v>175</v>
      </c>
      <c r="D121" s="10">
        <v>195</v>
      </c>
    </row>
    <row r="122" spans="1:4">
      <c r="A122" s="9"/>
      <c r="B122" s="10"/>
      <c r="C122" s="10" t="s">
        <v>176</v>
      </c>
      <c r="D122" s="10">
        <v>146</v>
      </c>
    </row>
    <row r="123" spans="1:4">
      <c r="A123" s="9"/>
      <c r="B123" s="10"/>
      <c r="C123" s="10" t="s">
        <v>177</v>
      </c>
      <c r="D123" s="10">
        <v>115</v>
      </c>
    </row>
    <row r="124" spans="1:4">
      <c r="A124" s="9"/>
      <c r="B124" s="10" t="s">
        <v>178</v>
      </c>
      <c r="C124" s="10" t="s">
        <v>179</v>
      </c>
      <c r="D124" s="10">
        <v>362</v>
      </c>
    </row>
    <row r="125" spans="1:4">
      <c r="A125" s="9"/>
      <c r="B125" s="10"/>
      <c r="C125" s="10" t="s">
        <v>180</v>
      </c>
      <c r="D125" s="10">
        <v>304</v>
      </c>
    </row>
    <row r="126" spans="1:4">
      <c r="A126" s="9"/>
      <c r="B126" s="10"/>
      <c r="C126" s="10" t="s">
        <v>181</v>
      </c>
      <c r="D126" s="10">
        <v>347</v>
      </c>
    </row>
    <row r="127" spans="1:4">
      <c r="A127" s="9"/>
      <c r="B127" s="10" t="s">
        <v>182</v>
      </c>
      <c r="C127" s="10"/>
      <c r="D127" s="10">
        <f>D128+D129</f>
        <v>1381</v>
      </c>
    </row>
    <row r="128" spans="1:4">
      <c r="A128" s="9"/>
      <c r="B128" s="10" t="s">
        <v>183</v>
      </c>
      <c r="C128" s="10" t="s">
        <v>184</v>
      </c>
      <c r="D128" s="10">
        <v>651</v>
      </c>
    </row>
    <row r="129" spans="1:4">
      <c r="A129" s="9"/>
      <c r="B129" s="10"/>
      <c r="C129" s="10" t="s">
        <v>185</v>
      </c>
      <c r="D129" s="10">
        <v>730</v>
      </c>
    </row>
    <row r="130" spans="1:4">
      <c r="A130" s="9"/>
      <c r="B130" s="10" t="s">
        <v>186</v>
      </c>
      <c r="C130" s="10"/>
      <c r="D130" s="10">
        <f>D131+D132</f>
        <v>1130</v>
      </c>
    </row>
    <row r="131" spans="1:4">
      <c r="A131" s="9"/>
      <c r="B131" s="10" t="s">
        <v>187</v>
      </c>
      <c r="C131" s="10" t="s">
        <v>188</v>
      </c>
      <c r="D131" s="10">
        <v>780</v>
      </c>
    </row>
    <row r="132" spans="1:4">
      <c r="A132" s="9"/>
      <c r="B132" s="10"/>
      <c r="C132" s="10" t="s">
        <v>189</v>
      </c>
      <c r="D132" s="10">
        <v>350</v>
      </c>
    </row>
    <row r="133" spans="1:4">
      <c r="A133" s="9"/>
      <c r="B133" s="10" t="s">
        <v>190</v>
      </c>
      <c r="C133" s="10"/>
      <c r="D133" s="10">
        <f>SUM(D134:D137)</f>
        <v>2020</v>
      </c>
    </row>
    <row r="134" spans="1:4">
      <c r="A134" s="9"/>
      <c r="B134" s="10" t="s">
        <v>191</v>
      </c>
      <c r="C134" s="10" t="s">
        <v>192</v>
      </c>
      <c r="D134" s="10">
        <v>625</v>
      </c>
    </row>
    <row r="135" spans="1:4">
      <c r="A135" s="9"/>
      <c r="B135" s="10"/>
      <c r="C135" s="10" t="s">
        <v>193</v>
      </c>
      <c r="D135" s="10">
        <v>590</v>
      </c>
    </row>
    <row r="136" ht="27" spans="1:4">
      <c r="A136" s="9"/>
      <c r="B136" s="10"/>
      <c r="C136" s="10" t="s">
        <v>194</v>
      </c>
      <c r="D136" s="10">
        <v>600</v>
      </c>
    </row>
    <row r="137" spans="1:4">
      <c r="A137" s="9"/>
      <c r="B137" s="10"/>
      <c r="C137" s="10" t="s">
        <v>195</v>
      </c>
      <c r="D137" s="10">
        <v>205</v>
      </c>
    </row>
    <row r="138" spans="1:4">
      <c r="A138" s="9"/>
      <c r="B138" s="10" t="s">
        <v>196</v>
      </c>
      <c r="C138" s="10"/>
      <c r="D138" s="10">
        <f>SUM(D139:D141)</f>
        <v>1725</v>
      </c>
    </row>
    <row r="139" ht="27" spans="1:4">
      <c r="A139" s="9"/>
      <c r="B139" s="10" t="s">
        <v>197</v>
      </c>
      <c r="C139" s="10" t="s">
        <v>198</v>
      </c>
      <c r="D139" s="10">
        <v>660</v>
      </c>
    </row>
    <row r="140" spans="1:4">
      <c r="A140" s="9"/>
      <c r="B140" s="10"/>
      <c r="C140" s="10" t="s">
        <v>199</v>
      </c>
      <c r="D140" s="10">
        <v>751</v>
      </c>
    </row>
    <row r="141" spans="1:4">
      <c r="A141" s="9"/>
      <c r="B141" s="10"/>
      <c r="C141" s="10" t="s">
        <v>200</v>
      </c>
      <c r="D141" s="10">
        <v>314</v>
      </c>
    </row>
    <row r="142" spans="1:4">
      <c r="A142" s="9"/>
      <c r="B142" s="10" t="s">
        <v>201</v>
      </c>
      <c r="C142" s="10"/>
      <c r="D142" s="10">
        <f>D143+D144</f>
        <v>1674</v>
      </c>
    </row>
    <row r="143" spans="1:4">
      <c r="A143" s="9"/>
      <c r="B143" s="10" t="s">
        <v>202</v>
      </c>
      <c r="C143" s="10" t="s">
        <v>203</v>
      </c>
      <c r="D143" s="10">
        <v>1066</v>
      </c>
    </row>
    <row r="144" spans="1:4">
      <c r="A144" s="9"/>
      <c r="B144" s="10"/>
      <c r="C144" s="10" t="s">
        <v>204</v>
      </c>
      <c r="D144" s="10">
        <v>608</v>
      </c>
    </row>
    <row r="145" spans="1:4">
      <c r="A145" s="9"/>
      <c r="B145" s="10" t="s">
        <v>205</v>
      </c>
      <c r="C145" s="10"/>
      <c r="D145" s="10">
        <f>D146+D147</f>
        <v>730</v>
      </c>
    </row>
    <row r="146" spans="1:4">
      <c r="A146" s="9"/>
      <c r="B146" s="10" t="s">
        <v>206</v>
      </c>
      <c r="C146" s="10" t="s">
        <v>207</v>
      </c>
      <c r="D146" s="10">
        <v>198</v>
      </c>
    </row>
    <row r="147" ht="28.5" spans="1:4">
      <c r="A147" s="9"/>
      <c r="B147" s="10"/>
      <c r="C147" s="10" t="s">
        <v>208</v>
      </c>
      <c r="D147" s="10">
        <v>532</v>
      </c>
    </row>
    <row r="148" spans="1:4">
      <c r="A148" s="9" t="s">
        <v>209</v>
      </c>
      <c r="B148" s="8" t="s">
        <v>210</v>
      </c>
      <c r="C148" s="8"/>
      <c r="D148" s="8">
        <f>D149+D161+D162+D165+D169+D173+D174+D177</f>
        <v>12445</v>
      </c>
    </row>
    <row r="149" spans="1:4">
      <c r="A149" s="9"/>
      <c r="B149" s="10" t="s">
        <v>211</v>
      </c>
      <c r="C149" s="10"/>
      <c r="D149" s="10">
        <f>SUM(D150:D160)</f>
        <v>4850</v>
      </c>
    </row>
    <row r="150" ht="14.25" spans="1:4">
      <c r="A150" s="9"/>
      <c r="B150" s="10" t="s">
        <v>212</v>
      </c>
      <c r="C150" s="10" t="s">
        <v>213</v>
      </c>
      <c r="D150" s="10">
        <v>540</v>
      </c>
    </row>
    <row r="151" spans="1:4">
      <c r="A151" s="9"/>
      <c r="B151" s="10"/>
      <c r="C151" s="10" t="s">
        <v>214</v>
      </c>
      <c r="D151" s="10">
        <v>200</v>
      </c>
    </row>
    <row r="152" spans="1:4">
      <c r="A152" s="9"/>
      <c r="B152" s="10"/>
      <c r="C152" s="10" t="s">
        <v>215</v>
      </c>
      <c r="D152" s="10">
        <v>165</v>
      </c>
    </row>
    <row r="153" spans="1:4">
      <c r="A153" s="9"/>
      <c r="B153" s="10"/>
      <c r="C153" s="10" t="s">
        <v>216</v>
      </c>
      <c r="D153" s="10">
        <v>195</v>
      </c>
    </row>
    <row r="154" spans="1:4">
      <c r="A154" s="9"/>
      <c r="B154" s="10"/>
      <c r="C154" s="10" t="s">
        <v>217</v>
      </c>
      <c r="D154" s="10">
        <v>200</v>
      </c>
    </row>
    <row r="155" ht="14.25" spans="1:4">
      <c r="A155" s="9"/>
      <c r="B155" s="10"/>
      <c r="C155" s="10" t="s">
        <v>218</v>
      </c>
      <c r="D155" s="10">
        <v>650</v>
      </c>
    </row>
    <row r="156" ht="14.25" spans="1:4">
      <c r="A156" s="9"/>
      <c r="B156" s="10"/>
      <c r="C156" s="10" t="s">
        <v>219</v>
      </c>
      <c r="D156" s="10">
        <v>650</v>
      </c>
    </row>
    <row r="157" ht="27" spans="1:4">
      <c r="A157" s="9"/>
      <c r="B157" s="10" t="s">
        <v>220</v>
      </c>
      <c r="C157" s="10" t="s">
        <v>221</v>
      </c>
      <c r="D157" s="10">
        <v>1000</v>
      </c>
    </row>
    <row r="158" spans="1:4">
      <c r="A158" s="9"/>
      <c r="B158" s="10" t="s">
        <v>222</v>
      </c>
      <c r="C158" s="10" t="s">
        <v>223</v>
      </c>
      <c r="D158" s="10">
        <v>300</v>
      </c>
    </row>
    <row r="159" spans="1:4">
      <c r="A159" s="9"/>
      <c r="B159" s="10"/>
      <c r="C159" s="10" t="s">
        <v>224</v>
      </c>
      <c r="D159" s="10">
        <v>400</v>
      </c>
    </row>
    <row r="160" spans="1:4">
      <c r="A160" s="9"/>
      <c r="B160" s="10" t="s">
        <v>225</v>
      </c>
      <c r="C160" s="10" t="s">
        <v>226</v>
      </c>
      <c r="D160" s="10">
        <v>550</v>
      </c>
    </row>
    <row r="161" ht="28.5" spans="1:4">
      <c r="A161" s="9"/>
      <c r="B161" s="10" t="s">
        <v>227</v>
      </c>
      <c r="C161" s="10" t="s">
        <v>228</v>
      </c>
      <c r="D161" s="10">
        <v>1565</v>
      </c>
    </row>
    <row r="162" spans="1:4">
      <c r="A162" s="9"/>
      <c r="B162" s="10" t="s">
        <v>229</v>
      </c>
      <c r="C162" s="10"/>
      <c r="D162" s="10">
        <f>D163+D164</f>
        <v>1174</v>
      </c>
    </row>
    <row r="163" ht="27" spans="1:4">
      <c r="A163" s="9"/>
      <c r="B163" s="10" t="s">
        <v>230</v>
      </c>
      <c r="C163" s="10" t="s">
        <v>231</v>
      </c>
      <c r="D163" s="10">
        <v>552</v>
      </c>
    </row>
    <row r="164" spans="1:4">
      <c r="A164" s="9"/>
      <c r="B164" s="10"/>
      <c r="C164" s="10" t="s">
        <v>232</v>
      </c>
      <c r="D164" s="10">
        <v>622</v>
      </c>
    </row>
    <row r="165" spans="1:4">
      <c r="A165" s="9"/>
      <c r="B165" s="10" t="s">
        <v>233</v>
      </c>
      <c r="C165" s="10"/>
      <c r="D165" s="10">
        <f>SUM(D166:D168)</f>
        <v>1197</v>
      </c>
    </row>
    <row r="166" ht="14.25" spans="1:4">
      <c r="A166" s="9"/>
      <c r="B166" s="10" t="s">
        <v>234</v>
      </c>
      <c r="C166" s="10" t="s">
        <v>235</v>
      </c>
      <c r="D166" s="10">
        <v>372</v>
      </c>
    </row>
    <row r="167" ht="28.5" spans="1:4">
      <c r="A167" s="9"/>
      <c r="B167" s="10"/>
      <c r="C167" s="10" t="s">
        <v>236</v>
      </c>
      <c r="D167" s="10">
        <v>425</v>
      </c>
    </row>
    <row r="168" spans="1:4">
      <c r="A168" s="9"/>
      <c r="B168" s="10"/>
      <c r="C168" s="10" t="s">
        <v>237</v>
      </c>
      <c r="D168" s="10">
        <v>400</v>
      </c>
    </row>
    <row r="169" spans="1:4">
      <c r="A169" s="9"/>
      <c r="B169" s="10" t="s">
        <v>238</v>
      </c>
      <c r="C169" s="10"/>
      <c r="D169" s="10">
        <f>SUM(D170:D172)</f>
        <v>842</v>
      </c>
    </row>
    <row r="170" spans="1:4">
      <c r="A170" s="9"/>
      <c r="B170" s="10" t="s">
        <v>239</v>
      </c>
      <c r="C170" s="10" t="s">
        <v>240</v>
      </c>
      <c r="D170" s="10">
        <v>570</v>
      </c>
    </row>
    <row r="171" spans="1:4">
      <c r="A171" s="9"/>
      <c r="B171" s="10"/>
      <c r="C171" s="10" t="s">
        <v>241</v>
      </c>
      <c r="D171" s="10">
        <v>87</v>
      </c>
    </row>
    <row r="172" spans="1:4">
      <c r="A172" s="9"/>
      <c r="B172" s="10"/>
      <c r="C172" s="10" t="s">
        <v>242</v>
      </c>
      <c r="D172" s="10">
        <v>185</v>
      </c>
    </row>
    <row r="173" ht="14.25" spans="1:4">
      <c r="A173" s="9"/>
      <c r="B173" s="10" t="s">
        <v>243</v>
      </c>
      <c r="C173" s="10" t="s">
        <v>244</v>
      </c>
      <c r="D173" s="10">
        <v>1150</v>
      </c>
    </row>
    <row r="174" spans="1:4">
      <c r="A174" s="9"/>
      <c r="B174" s="10" t="s">
        <v>245</v>
      </c>
      <c r="C174" s="10"/>
      <c r="D174" s="10">
        <f>D175+D176</f>
        <v>1033</v>
      </c>
    </row>
    <row r="175" spans="1:4">
      <c r="A175" s="9"/>
      <c r="B175" s="10" t="s">
        <v>246</v>
      </c>
      <c r="C175" s="10" t="s">
        <v>247</v>
      </c>
      <c r="D175" s="10">
        <v>471</v>
      </c>
    </row>
    <row r="176" ht="27" spans="1:4">
      <c r="A176" s="9"/>
      <c r="B176" s="10"/>
      <c r="C176" s="10" t="s">
        <v>248</v>
      </c>
      <c r="D176" s="10">
        <v>562</v>
      </c>
    </row>
    <row r="177" spans="1:4">
      <c r="A177" s="9"/>
      <c r="B177" s="10" t="s">
        <v>227</v>
      </c>
      <c r="C177" s="10" t="s">
        <v>249</v>
      </c>
      <c r="D177" s="10">
        <v>634</v>
      </c>
    </row>
    <row r="178" spans="1:4">
      <c r="A178" s="9" t="s">
        <v>250</v>
      </c>
      <c r="B178" s="8" t="s">
        <v>251</v>
      </c>
      <c r="C178" s="8"/>
      <c r="D178" s="8">
        <f>D179+D186+D189</f>
        <v>8538</v>
      </c>
    </row>
    <row r="179" spans="1:4">
      <c r="A179" s="9"/>
      <c r="B179" s="10" t="s">
        <v>252</v>
      </c>
      <c r="C179" s="10"/>
      <c r="D179" s="10">
        <f>SUM(D180:D185)</f>
        <v>5102</v>
      </c>
    </row>
    <row r="180" spans="1:4">
      <c r="A180" s="9"/>
      <c r="B180" s="12" t="s">
        <v>253</v>
      </c>
      <c r="C180" s="10" t="s">
        <v>254</v>
      </c>
      <c r="D180" s="10">
        <v>650</v>
      </c>
    </row>
    <row r="181" ht="27" spans="1:4">
      <c r="A181" s="9"/>
      <c r="B181" s="13"/>
      <c r="C181" s="10" t="s">
        <v>255</v>
      </c>
      <c r="D181" s="10">
        <v>350</v>
      </c>
    </row>
    <row r="182" ht="14.25" spans="1:4">
      <c r="A182" s="9"/>
      <c r="B182" s="10" t="s">
        <v>256</v>
      </c>
      <c r="C182" s="10" t="s">
        <v>257</v>
      </c>
      <c r="D182" s="10">
        <v>1280</v>
      </c>
    </row>
    <row r="183" ht="14.25" spans="1:4">
      <c r="A183" s="9"/>
      <c r="B183" s="10"/>
      <c r="C183" s="10" t="s">
        <v>258</v>
      </c>
      <c r="D183" s="10">
        <v>1008</v>
      </c>
    </row>
    <row r="184" ht="27" spans="1:4">
      <c r="A184" s="9"/>
      <c r="B184" s="10" t="s">
        <v>259</v>
      </c>
      <c r="C184" s="10" t="s">
        <v>260</v>
      </c>
      <c r="D184" s="10">
        <v>1164</v>
      </c>
    </row>
    <row r="185" ht="14.25" spans="1:4">
      <c r="A185" s="9"/>
      <c r="B185" s="10"/>
      <c r="C185" s="10" t="s">
        <v>261</v>
      </c>
      <c r="D185" s="10">
        <v>650</v>
      </c>
    </row>
    <row r="186" spans="1:4">
      <c r="A186" s="9"/>
      <c r="B186" s="10" t="s">
        <v>262</v>
      </c>
      <c r="C186" s="10"/>
      <c r="D186" s="10">
        <f>D187+D188</f>
        <v>1800</v>
      </c>
    </row>
    <row r="187" spans="1:4">
      <c r="A187" s="9"/>
      <c r="B187" s="10" t="s">
        <v>263</v>
      </c>
      <c r="C187" s="10" t="s">
        <v>264</v>
      </c>
      <c r="D187" s="10">
        <v>585</v>
      </c>
    </row>
    <row r="188" spans="1:4">
      <c r="A188" s="9"/>
      <c r="B188" s="10"/>
      <c r="C188" s="10" t="s">
        <v>265</v>
      </c>
      <c r="D188" s="10">
        <v>1215</v>
      </c>
    </row>
    <row r="189" spans="1:4">
      <c r="A189" s="9"/>
      <c r="B189" s="10" t="s">
        <v>266</v>
      </c>
      <c r="C189" s="10"/>
      <c r="D189" s="10">
        <f>D190+D191</f>
        <v>1636</v>
      </c>
    </row>
    <row r="190" ht="27" spans="1:4">
      <c r="A190" s="9"/>
      <c r="B190" s="10" t="s">
        <v>267</v>
      </c>
      <c r="C190" s="10" t="s">
        <v>268</v>
      </c>
      <c r="D190" s="10">
        <v>1200</v>
      </c>
    </row>
    <row r="191" spans="1:4">
      <c r="A191" s="9"/>
      <c r="B191" s="10"/>
      <c r="C191" s="10" t="s">
        <v>269</v>
      </c>
      <c r="D191" s="10">
        <v>436</v>
      </c>
    </row>
    <row r="192" spans="1:4">
      <c r="A192" s="9" t="s">
        <v>270</v>
      </c>
      <c r="B192" s="8" t="s">
        <v>271</v>
      </c>
      <c r="C192" s="8"/>
      <c r="D192" s="8">
        <f>D193+D201+D205+D208+D212</f>
        <v>8908</v>
      </c>
    </row>
    <row r="193" spans="1:4">
      <c r="A193" s="9"/>
      <c r="B193" s="10" t="s">
        <v>272</v>
      </c>
      <c r="C193" s="10"/>
      <c r="D193" s="10">
        <f>SUM(D194:D200)</f>
        <v>2855</v>
      </c>
    </row>
    <row r="194" spans="1:4">
      <c r="A194" s="9"/>
      <c r="B194" s="10" t="s">
        <v>273</v>
      </c>
      <c r="C194" s="10" t="s">
        <v>274</v>
      </c>
      <c r="D194" s="10">
        <v>450</v>
      </c>
    </row>
    <row r="195" spans="1:4">
      <c r="A195" s="9"/>
      <c r="B195" s="10"/>
      <c r="C195" s="10" t="s">
        <v>275</v>
      </c>
      <c r="D195" s="10">
        <v>310</v>
      </c>
    </row>
    <row r="196" spans="1:4">
      <c r="A196" s="9"/>
      <c r="B196" s="10"/>
      <c r="C196" s="10" t="s">
        <v>276</v>
      </c>
      <c r="D196" s="10">
        <v>430</v>
      </c>
    </row>
    <row r="197" spans="1:4">
      <c r="A197" s="9"/>
      <c r="B197" s="10"/>
      <c r="C197" s="10" t="s">
        <v>277</v>
      </c>
      <c r="D197" s="10">
        <v>440</v>
      </c>
    </row>
    <row r="198" spans="1:4">
      <c r="A198" s="9"/>
      <c r="B198" s="10" t="s">
        <v>278</v>
      </c>
      <c r="C198" s="10" t="s">
        <v>279</v>
      </c>
      <c r="D198" s="10">
        <v>325</v>
      </c>
    </row>
    <row r="199" spans="1:4">
      <c r="A199" s="9"/>
      <c r="B199" s="10"/>
      <c r="C199" s="10" t="s">
        <v>280</v>
      </c>
      <c r="D199" s="10">
        <v>500</v>
      </c>
    </row>
    <row r="200" spans="1:4">
      <c r="A200" s="9"/>
      <c r="B200" s="10"/>
      <c r="C200" s="10" t="s">
        <v>281</v>
      </c>
      <c r="D200" s="10">
        <v>400</v>
      </c>
    </row>
    <row r="201" spans="1:4">
      <c r="A201" s="9"/>
      <c r="B201" s="10" t="s">
        <v>282</v>
      </c>
      <c r="C201" s="10"/>
      <c r="D201" s="10">
        <f>SUM(D202:D204)</f>
        <v>1402</v>
      </c>
    </row>
    <row r="202" spans="1:4">
      <c r="A202" s="9"/>
      <c r="B202" s="10" t="s">
        <v>283</v>
      </c>
      <c r="C202" s="10" t="s">
        <v>284</v>
      </c>
      <c r="D202" s="10">
        <v>585</v>
      </c>
    </row>
    <row r="203" spans="1:4">
      <c r="A203" s="9"/>
      <c r="B203" s="10"/>
      <c r="C203" s="10" t="s">
        <v>285</v>
      </c>
      <c r="D203" s="10">
        <v>443</v>
      </c>
    </row>
    <row r="204" spans="1:4">
      <c r="A204" s="9"/>
      <c r="B204" s="10"/>
      <c r="C204" s="10" t="s">
        <v>286</v>
      </c>
      <c r="D204" s="10">
        <v>374</v>
      </c>
    </row>
    <row r="205" spans="1:4">
      <c r="A205" s="9"/>
      <c r="B205" s="10" t="s">
        <v>287</v>
      </c>
      <c r="C205" s="10"/>
      <c r="D205" s="10">
        <f>D206+D207</f>
        <v>1822</v>
      </c>
    </row>
    <row r="206" spans="1:4">
      <c r="A206" s="9"/>
      <c r="B206" s="10" t="s">
        <v>288</v>
      </c>
      <c r="C206" s="10" t="s">
        <v>289</v>
      </c>
      <c r="D206" s="10">
        <v>915</v>
      </c>
    </row>
    <row r="207" spans="1:4">
      <c r="A207" s="9"/>
      <c r="B207" s="10"/>
      <c r="C207" s="10" t="s">
        <v>290</v>
      </c>
      <c r="D207" s="10">
        <v>907</v>
      </c>
    </row>
    <row r="208" spans="1:4">
      <c r="A208" s="9"/>
      <c r="B208" s="10" t="s">
        <v>291</v>
      </c>
      <c r="C208" s="10"/>
      <c r="D208" s="10">
        <f>SUM(D209:D211)</f>
        <v>1422</v>
      </c>
    </row>
    <row r="209" spans="1:4">
      <c r="A209" s="9"/>
      <c r="B209" s="10" t="s">
        <v>292</v>
      </c>
      <c r="C209" s="10" t="s">
        <v>293</v>
      </c>
      <c r="D209" s="10">
        <v>672</v>
      </c>
    </row>
    <row r="210" spans="1:4">
      <c r="A210" s="9"/>
      <c r="B210" s="10"/>
      <c r="C210" s="10" t="s">
        <v>294</v>
      </c>
      <c r="D210" s="10">
        <v>494</v>
      </c>
    </row>
    <row r="211" spans="1:4">
      <c r="A211" s="9"/>
      <c r="B211" s="10"/>
      <c r="C211" s="10" t="s">
        <v>295</v>
      </c>
      <c r="D211" s="10">
        <v>256</v>
      </c>
    </row>
    <row r="212" spans="1:4">
      <c r="A212" s="9"/>
      <c r="B212" s="10" t="s">
        <v>296</v>
      </c>
      <c r="C212" s="10"/>
      <c r="D212" s="10">
        <f>SUM(D213:D215)</f>
        <v>1407</v>
      </c>
    </row>
    <row r="213" spans="1:4">
      <c r="A213" s="9"/>
      <c r="B213" s="10" t="s">
        <v>297</v>
      </c>
      <c r="C213" s="10" t="s">
        <v>298</v>
      </c>
      <c r="D213" s="10">
        <v>510</v>
      </c>
    </row>
    <row r="214" spans="1:4">
      <c r="A214" s="9"/>
      <c r="B214" s="10"/>
      <c r="C214" s="10" t="s">
        <v>299</v>
      </c>
      <c r="D214" s="10">
        <v>470</v>
      </c>
    </row>
    <row r="215" spans="1:4">
      <c r="A215" s="9"/>
      <c r="B215" s="10"/>
      <c r="C215" s="10" t="s">
        <v>300</v>
      </c>
      <c r="D215" s="10">
        <v>427</v>
      </c>
    </row>
    <row r="216" spans="1:4">
      <c r="A216" s="9" t="s">
        <v>301</v>
      </c>
      <c r="B216" s="8" t="s">
        <v>302</v>
      </c>
      <c r="C216" s="8"/>
      <c r="D216" s="8">
        <f>D217+D223+D224+D225+D226+D229+D230+D231</f>
        <v>12980</v>
      </c>
    </row>
    <row r="217" spans="1:4">
      <c r="A217" s="9"/>
      <c r="B217" s="10" t="s">
        <v>303</v>
      </c>
      <c r="C217" s="10"/>
      <c r="D217" s="10">
        <f>SUM(D218:D222)</f>
        <v>3882</v>
      </c>
    </row>
    <row r="218" spans="1:4">
      <c r="A218" s="9"/>
      <c r="B218" s="10" t="s">
        <v>304</v>
      </c>
      <c r="C218" s="10" t="s">
        <v>305</v>
      </c>
      <c r="D218" s="10">
        <v>1600</v>
      </c>
    </row>
    <row r="219" spans="1:4">
      <c r="A219" s="9"/>
      <c r="B219" s="10" t="s">
        <v>306</v>
      </c>
      <c r="C219" s="10" t="s">
        <v>307</v>
      </c>
      <c r="D219" s="10">
        <v>600</v>
      </c>
    </row>
    <row r="220" spans="1:4">
      <c r="A220" s="9"/>
      <c r="B220" s="10"/>
      <c r="C220" s="10" t="s">
        <v>308</v>
      </c>
      <c r="D220" s="10">
        <v>400</v>
      </c>
    </row>
    <row r="221" spans="1:4">
      <c r="A221" s="9"/>
      <c r="B221" s="10" t="s">
        <v>309</v>
      </c>
      <c r="C221" s="10" t="s">
        <v>310</v>
      </c>
      <c r="D221" s="10">
        <v>1025</v>
      </c>
    </row>
    <row r="222" ht="28.5" spans="1:4">
      <c r="A222" s="9"/>
      <c r="B222" s="10" t="s">
        <v>311</v>
      </c>
      <c r="C222" s="10" t="s">
        <v>312</v>
      </c>
      <c r="D222" s="10">
        <v>257</v>
      </c>
    </row>
    <row r="223" spans="1:4">
      <c r="A223" s="9"/>
      <c r="B223" s="10" t="s">
        <v>313</v>
      </c>
      <c r="C223" s="10" t="s">
        <v>314</v>
      </c>
      <c r="D223" s="10">
        <v>900</v>
      </c>
    </row>
    <row r="224" ht="28.5" spans="1:4">
      <c r="A224" s="9"/>
      <c r="B224" s="10" t="s">
        <v>315</v>
      </c>
      <c r="C224" s="10" t="s">
        <v>316</v>
      </c>
      <c r="D224" s="10">
        <v>1020</v>
      </c>
    </row>
    <row r="225" spans="1:4">
      <c r="A225" s="9"/>
      <c r="B225" s="10" t="s">
        <v>317</v>
      </c>
      <c r="C225" s="10" t="s">
        <v>318</v>
      </c>
      <c r="D225" s="10">
        <v>975</v>
      </c>
    </row>
    <row r="226" spans="1:4">
      <c r="A226" s="9"/>
      <c r="B226" s="10" t="s">
        <v>319</v>
      </c>
      <c r="C226" s="10"/>
      <c r="D226" s="10">
        <f>D227+D228</f>
        <v>1365</v>
      </c>
    </row>
    <row r="227" spans="1:4">
      <c r="A227" s="9"/>
      <c r="B227" s="10" t="s">
        <v>320</v>
      </c>
      <c r="C227" s="10" t="s">
        <v>321</v>
      </c>
      <c r="D227" s="10">
        <v>780</v>
      </c>
    </row>
    <row r="228" spans="1:4">
      <c r="A228" s="9"/>
      <c r="B228" s="10"/>
      <c r="C228" s="10" t="s">
        <v>322</v>
      </c>
      <c r="D228" s="10">
        <v>585</v>
      </c>
    </row>
    <row r="229" ht="27" spans="1:4">
      <c r="A229" s="9"/>
      <c r="B229" s="10" t="s">
        <v>323</v>
      </c>
      <c r="C229" s="10" t="s">
        <v>324</v>
      </c>
      <c r="D229" s="10">
        <v>1645</v>
      </c>
    </row>
    <row r="230" spans="1:4">
      <c r="A230" s="9"/>
      <c r="B230" s="10" t="s">
        <v>325</v>
      </c>
      <c r="C230" s="10" t="s">
        <v>326</v>
      </c>
      <c r="D230" s="10">
        <v>1693</v>
      </c>
    </row>
    <row r="231" spans="1:4">
      <c r="A231" s="9"/>
      <c r="B231" s="10" t="s">
        <v>327</v>
      </c>
      <c r="C231" s="10" t="s">
        <v>328</v>
      </c>
      <c r="D231" s="10">
        <v>1500</v>
      </c>
    </row>
    <row r="232" spans="1:4">
      <c r="A232" s="9" t="s">
        <v>329</v>
      </c>
      <c r="B232" s="8" t="s">
        <v>330</v>
      </c>
      <c r="C232" s="8"/>
      <c r="D232" s="8">
        <f>D233+D244+D247+D250+D256+D261+D265+D269+D273+D277</f>
        <v>29892</v>
      </c>
    </row>
    <row r="233" spans="1:4">
      <c r="A233" s="9"/>
      <c r="B233" s="10" t="s">
        <v>331</v>
      </c>
      <c r="C233" s="10"/>
      <c r="D233" s="10">
        <f>SUM(D234:D243)</f>
        <v>13354</v>
      </c>
    </row>
    <row r="234" spans="1:4">
      <c r="A234" s="9"/>
      <c r="B234" s="10" t="s">
        <v>332</v>
      </c>
      <c r="C234" s="10" t="s">
        <v>333</v>
      </c>
      <c r="D234" s="10">
        <v>673</v>
      </c>
    </row>
    <row r="235" spans="1:4">
      <c r="A235" s="9"/>
      <c r="B235" s="10" t="s">
        <v>334</v>
      </c>
      <c r="C235" s="10" t="s">
        <v>335</v>
      </c>
      <c r="D235" s="10">
        <v>2307</v>
      </c>
    </row>
    <row r="236" spans="1:4">
      <c r="A236" s="9"/>
      <c r="B236" s="10"/>
      <c r="C236" s="10" t="s">
        <v>336</v>
      </c>
      <c r="D236" s="10">
        <v>2353</v>
      </c>
    </row>
    <row r="237" spans="1:4">
      <c r="A237" s="9"/>
      <c r="B237" s="10" t="s">
        <v>337</v>
      </c>
      <c r="C237" s="10" t="s">
        <v>338</v>
      </c>
      <c r="D237" s="10">
        <v>1908</v>
      </c>
    </row>
    <row r="238" spans="1:4">
      <c r="A238" s="9"/>
      <c r="B238" s="10"/>
      <c r="C238" s="10" t="s">
        <v>339</v>
      </c>
      <c r="D238" s="10">
        <v>875</v>
      </c>
    </row>
    <row r="239" spans="1:4">
      <c r="A239" s="9"/>
      <c r="B239" s="10"/>
      <c r="C239" s="10" t="s">
        <v>340</v>
      </c>
      <c r="D239" s="10">
        <v>730</v>
      </c>
    </row>
    <row r="240" spans="1:4">
      <c r="A240" s="9"/>
      <c r="B240" s="10"/>
      <c r="C240" s="10" t="s">
        <v>341</v>
      </c>
      <c r="D240" s="10">
        <v>1410</v>
      </c>
    </row>
    <row r="241" spans="1:4">
      <c r="A241" s="9"/>
      <c r="B241" s="10"/>
      <c r="C241" s="10" t="s">
        <v>342</v>
      </c>
      <c r="D241" s="10">
        <v>700</v>
      </c>
    </row>
    <row r="242" spans="1:4">
      <c r="A242" s="9"/>
      <c r="B242" s="10"/>
      <c r="C242" s="10" t="s">
        <v>343</v>
      </c>
      <c r="D242" s="10">
        <v>1290</v>
      </c>
    </row>
    <row r="243" spans="1:4">
      <c r="A243" s="9"/>
      <c r="B243" s="10"/>
      <c r="C243" s="10" t="s">
        <v>344</v>
      </c>
      <c r="D243" s="10">
        <v>1108</v>
      </c>
    </row>
    <row r="244" spans="1:4">
      <c r="A244" s="9"/>
      <c r="B244" s="10" t="s">
        <v>345</v>
      </c>
      <c r="C244" s="10"/>
      <c r="D244" s="10">
        <f>D245+D246</f>
        <v>2068</v>
      </c>
    </row>
    <row r="245" spans="1:4">
      <c r="A245" s="9"/>
      <c r="B245" s="10" t="s">
        <v>346</v>
      </c>
      <c r="C245" s="10" t="s">
        <v>347</v>
      </c>
      <c r="D245" s="10">
        <v>1287</v>
      </c>
    </row>
    <row r="246" spans="1:4">
      <c r="A246" s="9"/>
      <c r="B246" s="10"/>
      <c r="C246" s="10" t="s">
        <v>348</v>
      </c>
      <c r="D246" s="10">
        <v>781</v>
      </c>
    </row>
    <row r="247" spans="1:4">
      <c r="A247" s="9"/>
      <c r="B247" s="10" t="s">
        <v>349</v>
      </c>
      <c r="C247" s="10"/>
      <c r="D247" s="10">
        <f>D248+D249</f>
        <v>1610</v>
      </c>
    </row>
    <row r="248" spans="1:4">
      <c r="A248" s="9"/>
      <c r="B248" s="10" t="s">
        <v>350</v>
      </c>
      <c r="C248" s="10" t="s">
        <v>351</v>
      </c>
      <c r="D248" s="10">
        <v>800</v>
      </c>
    </row>
    <row r="249" spans="1:4">
      <c r="A249" s="9"/>
      <c r="B249" s="10"/>
      <c r="C249" s="10" t="s">
        <v>352</v>
      </c>
      <c r="D249" s="10">
        <v>810</v>
      </c>
    </row>
    <row r="250" spans="1:4">
      <c r="A250" s="9"/>
      <c r="B250" s="10" t="s">
        <v>353</v>
      </c>
      <c r="C250" s="10"/>
      <c r="D250" s="10">
        <f>SUM(D251:D255)</f>
        <v>1122</v>
      </c>
    </row>
    <row r="251" spans="1:4">
      <c r="A251" s="9"/>
      <c r="B251" s="10" t="s">
        <v>354</v>
      </c>
      <c r="C251" s="10" t="s">
        <v>355</v>
      </c>
      <c r="D251" s="10">
        <v>200</v>
      </c>
    </row>
    <row r="252" spans="1:4">
      <c r="A252" s="9"/>
      <c r="B252" s="10"/>
      <c r="C252" s="10" t="s">
        <v>356</v>
      </c>
      <c r="D252" s="10">
        <v>273</v>
      </c>
    </row>
    <row r="253" spans="1:4">
      <c r="A253" s="9"/>
      <c r="B253" s="10"/>
      <c r="C253" s="10" t="s">
        <v>357</v>
      </c>
      <c r="D253" s="10">
        <v>176</v>
      </c>
    </row>
    <row r="254" spans="1:4">
      <c r="A254" s="9"/>
      <c r="B254" s="10"/>
      <c r="C254" s="10" t="s">
        <v>358</v>
      </c>
      <c r="D254" s="10">
        <v>189</v>
      </c>
    </row>
    <row r="255" spans="1:4">
      <c r="A255" s="9"/>
      <c r="B255" s="10"/>
      <c r="C255" s="10" t="s">
        <v>359</v>
      </c>
      <c r="D255" s="10">
        <v>284</v>
      </c>
    </row>
    <row r="256" spans="1:4">
      <c r="A256" s="9"/>
      <c r="B256" s="10" t="s">
        <v>360</v>
      </c>
      <c r="C256" s="10"/>
      <c r="D256" s="10">
        <f>SUM(D257:D260)</f>
        <v>1770</v>
      </c>
    </row>
    <row r="257" spans="1:4">
      <c r="A257" s="9"/>
      <c r="B257" s="10" t="s">
        <v>361</v>
      </c>
      <c r="C257" s="10" t="s">
        <v>362</v>
      </c>
      <c r="D257" s="10">
        <v>612</v>
      </c>
    </row>
    <row r="258" spans="1:4">
      <c r="A258" s="9"/>
      <c r="B258" s="10"/>
      <c r="C258" s="10" t="s">
        <v>363</v>
      </c>
      <c r="D258" s="10">
        <v>685</v>
      </c>
    </row>
    <row r="259" spans="1:4">
      <c r="A259" s="9"/>
      <c r="B259" s="10"/>
      <c r="C259" s="10" t="s">
        <v>364</v>
      </c>
      <c r="D259" s="10">
        <v>185</v>
      </c>
    </row>
    <row r="260" spans="1:4">
      <c r="A260" s="9"/>
      <c r="B260" s="10"/>
      <c r="C260" s="10" t="s">
        <v>365</v>
      </c>
      <c r="D260" s="10">
        <v>288</v>
      </c>
    </row>
    <row r="261" spans="1:4">
      <c r="A261" s="9"/>
      <c r="B261" s="10" t="s">
        <v>366</v>
      </c>
      <c r="C261" s="10"/>
      <c r="D261" s="10">
        <f>SUM(D262:D264)</f>
        <v>1974</v>
      </c>
    </row>
    <row r="262" spans="1:4">
      <c r="A262" s="9"/>
      <c r="B262" s="10" t="s">
        <v>367</v>
      </c>
      <c r="C262" s="10" t="s">
        <v>368</v>
      </c>
      <c r="D262" s="10">
        <v>725</v>
      </c>
    </row>
    <row r="263" spans="1:4">
      <c r="A263" s="9"/>
      <c r="B263" s="10"/>
      <c r="C263" s="10" t="s">
        <v>369</v>
      </c>
      <c r="D263" s="10">
        <v>560</v>
      </c>
    </row>
    <row r="264" spans="1:4">
      <c r="A264" s="9"/>
      <c r="B264" s="10"/>
      <c r="C264" s="10" t="s">
        <v>370</v>
      </c>
      <c r="D264" s="10">
        <v>689</v>
      </c>
    </row>
    <row r="265" spans="1:4">
      <c r="A265" s="9"/>
      <c r="B265" s="10" t="s">
        <v>371</v>
      </c>
      <c r="C265" s="10"/>
      <c r="D265" s="10">
        <f>SUM(D266:D268)</f>
        <v>1885</v>
      </c>
    </row>
    <row r="266" ht="14.25" spans="1:4">
      <c r="A266" s="9"/>
      <c r="B266" s="10" t="s">
        <v>372</v>
      </c>
      <c r="C266" s="10" t="s">
        <v>373</v>
      </c>
      <c r="D266" s="10">
        <v>1115</v>
      </c>
    </row>
    <row r="267" spans="1:4">
      <c r="A267" s="9"/>
      <c r="B267" s="10"/>
      <c r="C267" s="10" t="s">
        <v>374</v>
      </c>
      <c r="D267" s="10">
        <v>400</v>
      </c>
    </row>
    <row r="268" spans="1:4">
      <c r="A268" s="9"/>
      <c r="B268" s="10"/>
      <c r="C268" s="10" t="s">
        <v>375</v>
      </c>
      <c r="D268" s="10">
        <v>370</v>
      </c>
    </row>
    <row r="269" spans="1:4">
      <c r="A269" s="9"/>
      <c r="B269" s="10" t="s">
        <v>376</v>
      </c>
      <c r="C269" s="10"/>
      <c r="D269" s="10">
        <f>SUM(D270:D272)</f>
        <v>2238</v>
      </c>
    </row>
    <row r="270" spans="1:4">
      <c r="A270" s="9"/>
      <c r="B270" s="10" t="s">
        <v>377</v>
      </c>
      <c r="C270" s="10" t="s">
        <v>378</v>
      </c>
      <c r="D270" s="10">
        <v>773</v>
      </c>
    </row>
    <row r="271" spans="1:4">
      <c r="A271" s="9"/>
      <c r="B271" s="10"/>
      <c r="C271" s="10" t="s">
        <v>379</v>
      </c>
      <c r="D271" s="10">
        <v>840</v>
      </c>
    </row>
    <row r="272" spans="1:4">
      <c r="A272" s="9"/>
      <c r="B272" s="10"/>
      <c r="C272" s="10" t="s">
        <v>380</v>
      </c>
      <c r="D272" s="10">
        <v>625</v>
      </c>
    </row>
    <row r="273" spans="1:4">
      <c r="A273" s="9"/>
      <c r="B273" s="10" t="s">
        <v>381</v>
      </c>
      <c r="C273" s="10"/>
      <c r="D273" s="10">
        <f>SUM(D274:D276)</f>
        <v>1856</v>
      </c>
    </row>
    <row r="274" spans="1:4">
      <c r="A274" s="9"/>
      <c r="B274" s="10" t="s">
        <v>382</v>
      </c>
      <c r="C274" s="10" t="s">
        <v>383</v>
      </c>
      <c r="D274" s="10">
        <v>741</v>
      </c>
    </row>
    <row r="275" spans="1:4">
      <c r="A275" s="9"/>
      <c r="B275" s="10"/>
      <c r="C275" s="10" t="s">
        <v>384</v>
      </c>
      <c r="D275" s="10">
        <v>721</v>
      </c>
    </row>
    <row r="276" spans="1:4">
      <c r="A276" s="9"/>
      <c r="B276" s="10"/>
      <c r="C276" s="10" t="s">
        <v>385</v>
      </c>
      <c r="D276" s="10">
        <v>394</v>
      </c>
    </row>
    <row r="277" spans="1:4">
      <c r="A277" s="9"/>
      <c r="B277" s="10" t="s">
        <v>386</v>
      </c>
      <c r="C277" s="10"/>
      <c r="D277" s="10">
        <f>D278+D279</f>
        <v>2015</v>
      </c>
    </row>
    <row r="278" spans="1:4">
      <c r="A278" s="9"/>
      <c r="B278" s="10" t="s">
        <v>387</v>
      </c>
      <c r="C278" s="10" t="s">
        <v>388</v>
      </c>
      <c r="D278" s="10">
        <v>1105</v>
      </c>
    </row>
    <row r="279" spans="1:4">
      <c r="A279" s="9"/>
      <c r="B279" s="10"/>
      <c r="C279" s="10" t="s">
        <v>389</v>
      </c>
      <c r="D279" s="10">
        <v>910</v>
      </c>
    </row>
    <row r="280" spans="1:4">
      <c r="A280" s="9" t="s">
        <v>390</v>
      </c>
      <c r="B280" s="8" t="s">
        <v>391</v>
      </c>
      <c r="C280" s="8"/>
      <c r="D280" s="8">
        <f>SUM(D281:D288)</f>
        <v>9872</v>
      </c>
    </row>
    <row r="281" spans="1:4">
      <c r="A281" s="9"/>
      <c r="B281" s="10" t="s">
        <v>392</v>
      </c>
      <c r="C281" s="10" t="s">
        <v>393</v>
      </c>
      <c r="D281" s="10">
        <v>1761</v>
      </c>
    </row>
    <row r="282" spans="1:4">
      <c r="A282" s="9"/>
      <c r="B282" s="10" t="s">
        <v>394</v>
      </c>
      <c r="C282" s="10" t="s">
        <v>395</v>
      </c>
      <c r="D282" s="10">
        <v>1794</v>
      </c>
    </row>
    <row r="283" ht="27" spans="1:4">
      <c r="A283" s="9"/>
      <c r="B283" s="10" t="s">
        <v>396</v>
      </c>
      <c r="C283" s="10" t="s">
        <v>397</v>
      </c>
      <c r="D283" s="10">
        <v>1420</v>
      </c>
    </row>
    <row r="284" spans="1:4">
      <c r="A284" s="9"/>
      <c r="B284" s="10" t="s">
        <v>398</v>
      </c>
      <c r="C284" s="10" t="s">
        <v>399</v>
      </c>
      <c r="D284" s="10">
        <v>863</v>
      </c>
    </row>
    <row r="285" ht="14.25" spans="1:4">
      <c r="A285" s="9"/>
      <c r="B285" s="10" t="s">
        <v>400</v>
      </c>
      <c r="C285" s="10" t="s">
        <v>401</v>
      </c>
      <c r="D285" s="10">
        <v>1200</v>
      </c>
    </row>
    <row r="286" ht="27" spans="1:4">
      <c r="A286" s="9"/>
      <c r="B286" s="10" t="s">
        <v>402</v>
      </c>
      <c r="C286" s="10" t="s">
        <v>403</v>
      </c>
      <c r="D286" s="10">
        <v>357</v>
      </c>
    </row>
    <row r="287" spans="1:4">
      <c r="A287" s="9"/>
      <c r="B287" s="10" t="s">
        <v>404</v>
      </c>
      <c r="C287" s="10" t="s">
        <v>405</v>
      </c>
      <c r="D287" s="10">
        <v>1464</v>
      </c>
    </row>
    <row r="288" ht="14.25" spans="1:4">
      <c r="A288" s="9"/>
      <c r="B288" s="10" t="s">
        <v>406</v>
      </c>
      <c r="C288" s="10" t="s">
        <v>407</v>
      </c>
      <c r="D288" s="10">
        <v>1013</v>
      </c>
    </row>
    <row r="289" spans="1:4">
      <c r="A289" s="9" t="s">
        <v>408</v>
      </c>
      <c r="B289" s="8" t="s">
        <v>409</v>
      </c>
      <c r="C289" s="8"/>
      <c r="D289" s="8">
        <f>D290+D291+D292+D295+D298</f>
        <v>8768</v>
      </c>
    </row>
    <row r="290" ht="27" spans="1:4">
      <c r="A290" s="9"/>
      <c r="B290" s="10" t="s">
        <v>410</v>
      </c>
      <c r="C290" s="10" t="s">
        <v>411</v>
      </c>
      <c r="D290" s="10">
        <v>2575</v>
      </c>
    </row>
    <row r="291" spans="1:4">
      <c r="A291" s="9"/>
      <c r="B291" s="10" t="s">
        <v>412</v>
      </c>
      <c r="C291" s="10" t="s">
        <v>413</v>
      </c>
      <c r="D291" s="10">
        <v>623</v>
      </c>
    </row>
    <row r="292" spans="1:4">
      <c r="A292" s="9"/>
      <c r="B292" s="10" t="s">
        <v>414</v>
      </c>
      <c r="C292" s="10"/>
      <c r="D292" s="10">
        <f>D293+D294</f>
        <v>1500</v>
      </c>
    </row>
    <row r="293" ht="27" spans="1:4">
      <c r="A293" s="9"/>
      <c r="B293" s="10" t="s">
        <v>415</v>
      </c>
      <c r="C293" s="10" t="s">
        <v>416</v>
      </c>
      <c r="D293" s="10">
        <v>609</v>
      </c>
    </row>
    <row r="294" ht="40.5" spans="1:4">
      <c r="A294" s="9"/>
      <c r="B294" s="10"/>
      <c r="C294" s="10" t="s">
        <v>417</v>
      </c>
      <c r="D294" s="10">
        <v>891</v>
      </c>
    </row>
    <row r="295" spans="1:4">
      <c r="A295" s="9"/>
      <c r="B295" s="10" t="s">
        <v>418</v>
      </c>
      <c r="C295" s="10"/>
      <c r="D295" s="10">
        <f>D296+D297</f>
        <v>1786</v>
      </c>
    </row>
    <row r="296" spans="1:4">
      <c r="A296" s="9"/>
      <c r="B296" s="10" t="s">
        <v>419</v>
      </c>
      <c r="C296" s="10" t="s">
        <v>420</v>
      </c>
      <c r="D296" s="10">
        <v>1157</v>
      </c>
    </row>
    <row r="297" ht="28.5" spans="1:4">
      <c r="A297" s="9"/>
      <c r="B297" s="10"/>
      <c r="C297" s="10" t="s">
        <v>421</v>
      </c>
      <c r="D297" s="10">
        <v>629</v>
      </c>
    </row>
    <row r="298" spans="1:4">
      <c r="A298" s="9"/>
      <c r="B298" s="10" t="s">
        <v>422</v>
      </c>
      <c r="C298" s="10"/>
      <c r="D298" s="10">
        <f>SUM(D299:D301)</f>
        <v>2284</v>
      </c>
    </row>
    <row r="299" spans="1:4">
      <c r="A299" s="9"/>
      <c r="B299" s="10" t="s">
        <v>423</v>
      </c>
      <c r="C299" s="10" t="s">
        <v>424</v>
      </c>
      <c r="D299" s="10">
        <v>686</v>
      </c>
    </row>
    <row r="300" spans="1:4">
      <c r="A300" s="9"/>
      <c r="B300" s="10"/>
      <c r="C300" s="10" t="s">
        <v>425</v>
      </c>
      <c r="D300" s="10">
        <v>930</v>
      </c>
    </row>
    <row r="301" spans="1:4">
      <c r="A301" s="9"/>
      <c r="B301" s="10"/>
      <c r="C301" s="10" t="s">
        <v>426</v>
      </c>
      <c r="D301" s="10">
        <v>668</v>
      </c>
    </row>
    <row r="302" spans="1:4">
      <c r="A302" s="8" t="s">
        <v>427</v>
      </c>
      <c r="B302" s="8" t="s">
        <v>428</v>
      </c>
      <c r="C302" s="8"/>
      <c r="D302" s="8">
        <f>SUM(D303:D312)</f>
        <v>6666</v>
      </c>
    </row>
    <row r="303" spans="1:4">
      <c r="A303" s="8"/>
      <c r="B303" s="10" t="s">
        <v>429</v>
      </c>
      <c r="C303" s="10" t="s">
        <v>430</v>
      </c>
      <c r="D303" s="10">
        <v>1041</v>
      </c>
    </row>
    <row r="304" spans="1:4">
      <c r="A304" s="8"/>
      <c r="B304" s="10"/>
      <c r="C304" s="10" t="s">
        <v>431</v>
      </c>
      <c r="D304" s="10">
        <v>248</v>
      </c>
    </row>
    <row r="305" spans="1:4">
      <c r="A305" s="8"/>
      <c r="B305" s="10" t="s">
        <v>432</v>
      </c>
      <c r="C305" s="10" t="s">
        <v>433</v>
      </c>
      <c r="D305" s="10">
        <v>908</v>
      </c>
    </row>
    <row r="306" ht="14.25" spans="1:4">
      <c r="A306" s="8"/>
      <c r="B306" s="10" t="s">
        <v>434</v>
      </c>
      <c r="C306" s="10" t="s">
        <v>435</v>
      </c>
      <c r="D306" s="10">
        <v>1106</v>
      </c>
    </row>
    <row r="307" spans="1:4">
      <c r="A307" s="8"/>
      <c r="B307" s="10" t="s">
        <v>436</v>
      </c>
      <c r="C307" s="10" t="s">
        <v>437</v>
      </c>
      <c r="D307" s="10">
        <v>650</v>
      </c>
    </row>
    <row r="308" spans="1:4">
      <c r="A308" s="8"/>
      <c r="B308" s="10" t="s">
        <v>438</v>
      </c>
      <c r="C308" s="10" t="s">
        <v>439</v>
      </c>
      <c r="D308" s="10">
        <v>1153</v>
      </c>
    </row>
    <row r="309" ht="28.5" spans="1:4">
      <c r="A309" s="8"/>
      <c r="B309" s="10" t="s">
        <v>440</v>
      </c>
      <c r="C309" s="10" t="s">
        <v>441</v>
      </c>
      <c r="D309" s="10">
        <v>410</v>
      </c>
    </row>
    <row r="310" ht="28.5" spans="1:4">
      <c r="A310" s="8"/>
      <c r="B310" s="10"/>
      <c r="C310" s="10" t="s">
        <v>442</v>
      </c>
      <c r="D310" s="10">
        <v>189</v>
      </c>
    </row>
    <row r="311" ht="28.5" spans="1:4">
      <c r="A311" s="8"/>
      <c r="B311" s="10"/>
      <c r="C311" s="10" t="s">
        <v>443</v>
      </c>
      <c r="D311" s="10">
        <v>425</v>
      </c>
    </row>
    <row r="312" ht="27" spans="1:4">
      <c r="A312" s="8"/>
      <c r="B312" s="10" t="s">
        <v>444</v>
      </c>
      <c r="C312" s="10" t="s">
        <v>445</v>
      </c>
      <c r="D312" s="10">
        <v>536</v>
      </c>
    </row>
  </sheetData>
  <mergeCells count="151">
    <mergeCell ref="A2:D2"/>
    <mergeCell ref="A4:C4"/>
    <mergeCell ref="B5:C5"/>
    <mergeCell ref="B6:C6"/>
    <mergeCell ref="B17:C17"/>
    <mergeCell ref="B23:C23"/>
    <mergeCell ref="B27:C27"/>
    <mergeCell ref="B28:C28"/>
    <mergeCell ref="B35:C35"/>
    <mergeCell ref="B40:C40"/>
    <mergeCell ref="B41:C41"/>
    <mergeCell ref="B50:C50"/>
    <mergeCell ref="B53:C53"/>
    <mergeCell ref="B54:C54"/>
    <mergeCell ref="B63:C63"/>
    <mergeCell ref="B67:C67"/>
    <mergeCell ref="B72:C72"/>
    <mergeCell ref="B75:C75"/>
    <mergeCell ref="B79:C79"/>
    <mergeCell ref="B80:C80"/>
    <mergeCell ref="B84:C84"/>
    <mergeCell ref="B87:C87"/>
    <mergeCell ref="B91:C91"/>
    <mergeCell ref="B95:C95"/>
    <mergeCell ref="B102:C102"/>
    <mergeCell ref="B107:C107"/>
    <mergeCell ref="B108:C108"/>
    <mergeCell ref="B127:C127"/>
    <mergeCell ref="B130:C130"/>
    <mergeCell ref="B133:C133"/>
    <mergeCell ref="B138:C138"/>
    <mergeCell ref="B142:C142"/>
    <mergeCell ref="B145:C145"/>
    <mergeCell ref="B148:C148"/>
    <mergeCell ref="B149:C149"/>
    <mergeCell ref="B162:C162"/>
    <mergeCell ref="B165:C165"/>
    <mergeCell ref="B169:C169"/>
    <mergeCell ref="B174:C174"/>
    <mergeCell ref="B178:C178"/>
    <mergeCell ref="B179:C179"/>
    <mergeCell ref="B186:C186"/>
    <mergeCell ref="B189:C189"/>
    <mergeCell ref="B192:C192"/>
    <mergeCell ref="B193:C193"/>
    <mergeCell ref="B201:C201"/>
    <mergeCell ref="B205:C205"/>
    <mergeCell ref="B208:C208"/>
    <mergeCell ref="B212:C212"/>
    <mergeCell ref="B216:C216"/>
    <mergeCell ref="B217:C217"/>
    <mergeCell ref="B226:C226"/>
    <mergeCell ref="B232:C232"/>
    <mergeCell ref="B233:C233"/>
    <mergeCell ref="B244:C244"/>
    <mergeCell ref="B247:C247"/>
    <mergeCell ref="B250:C250"/>
    <mergeCell ref="B256:C256"/>
    <mergeCell ref="B261:C261"/>
    <mergeCell ref="B265:C265"/>
    <mergeCell ref="B269:C269"/>
    <mergeCell ref="B273:C273"/>
    <mergeCell ref="B277:C277"/>
    <mergeCell ref="B280:C280"/>
    <mergeCell ref="B289:C289"/>
    <mergeCell ref="B292:C292"/>
    <mergeCell ref="B295:C295"/>
    <mergeCell ref="B298:C298"/>
    <mergeCell ref="B302:C302"/>
    <mergeCell ref="A5:A26"/>
    <mergeCell ref="A27:A39"/>
    <mergeCell ref="A40:A52"/>
    <mergeCell ref="A53:A78"/>
    <mergeCell ref="A79:A106"/>
    <mergeCell ref="A107:A147"/>
    <mergeCell ref="A148:A177"/>
    <mergeCell ref="A178:A191"/>
    <mergeCell ref="A192:A215"/>
    <mergeCell ref="A216:A231"/>
    <mergeCell ref="A232:A279"/>
    <mergeCell ref="A280:A288"/>
    <mergeCell ref="A289:A301"/>
    <mergeCell ref="A302:A312"/>
    <mergeCell ref="B8:B9"/>
    <mergeCell ref="B10:B11"/>
    <mergeCell ref="B15:B16"/>
    <mergeCell ref="B18:B22"/>
    <mergeCell ref="B24:B26"/>
    <mergeCell ref="B31:B32"/>
    <mergeCell ref="B36:B37"/>
    <mergeCell ref="B42:B46"/>
    <mergeCell ref="B51:B52"/>
    <mergeCell ref="B55:B56"/>
    <mergeCell ref="B57:B58"/>
    <mergeCell ref="B60:B61"/>
    <mergeCell ref="B64:B65"/>
    <mergeCell ref="B68:B71"/>
    <mergeCell ref="B73:B74"/>
    <mergeCell ref="B76:B78"/>
    <mergeCell ref="B85:B86"/>
    <mergeCell ref="B88:B90"/>
    <mergeCell ref="B92:B94"/>
    <mergeCell ref="B96:B101"/>
    <mergeCell ref="B103:B105"/>
    <mergeCell ref="B109:B110"/>
    <mergeCell ref="B111:B114"/>
    <mergeCell ref="B115:B116"/>
    <mergeCell ref="B118:B119"/>
    <mergeCell ref="B120:B123"/>
    <mergeCell ref="B124:B126"/>
    <mergeCell ref="B128:B129"/>
    <mergeCell ref="B131:B132"/>
    <mergeCell ref="B134:B137"/>
    <mergeCell ref="B139:B141"/>
    <mergeCell ref="B143:B144"/>
    <mergeCell ref="B146:B147"/>
    <mergeCell ref="B150:B156"/>
    <mergeCell ref="B158:B159"/>
    <mergeCell ref="B163:B164"/>
    <mergeCell ref="B166:B168"/>
    <mergeCell ref="B170:B172"/>
    <mergeCell ref="B175:B176"/>
    <mergeCell ref="B180:B181"/>
    <mergeCell ref="B182:B183"/>
    <mergeCell ref="B184:B185"/>
    <mergeCell ref="B187:B188"/>
    <mergeCell ref="B190:B191"/>
    <mergeCell ref="B194:B197"/>
    <mergeCell ref="B198:B200"/>
    <mergeCell ref="B202:B204"/>
    <mergeCell ref="B206:B207"/>
    <mergeCell ref="B209:B211"/>
    <mergeCell ref="B213:B215"/>
    <mergeCell ref="B219:B220"/>
    <mergeCell ref="B227:B228"/>
    <mergeCell ref="B235:B236"/>
    <mergeCell ref="B237:B243"/>
    <mergeCell ref="B245:B246"/>
    <mergeCell ref="B248:B249"/>
    <mergeCell ref="B251:B255"/>
    <mergeCell ref="B257:B260"/>
    <mergeCell ref="B262:B264"/>
    <mergeCell ref="B266:B268"/>
    <mergeCell ref="B270:B272"/>
    <mergeCell ref="B274:B276"/>
    <mergeCell ref="B278:B279"/>
    <mergeCell ref="B293:B294"/>
    <mergeCell ref="B296:B297"/>
    <mergeCell ref="B299:B301"/>
    <mergeCell ref="B303:B304"/>
    <mergeCell ref="B309:B311"/>
  </mergeCells>
  <pageMargins left="0.7" right="0.7" top="0.75" bottom="0.75" header="0.3" footer="0.3"/>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2006-09-20T00:00:00Z</dcterms:created>
  <dcterms:modified xsi:type="dcterms:W3CDTF">2023-07-31T12:01:45Z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