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540" windowHeight="8265"/>
  </bookViews>
  <sheets>
    <sheet name="附件1" sheetId="1" r:id="rId1"/>
  </sheets>
  <calcPr calcId="145621"/>
</workbook>
</file>

<file path=xl/calcChain.xml><?xml version="1.0" encoding="utf-8"?>
<calcChain xmlns="http://schemas.openxmlformats.org/spreadsheetml/2006/main">
  <c r="D36" i="1" l="1"/>
  <c r="D35" i="1"/>
  <c r="D34" i="1"/>
  <c r="D33" i="1"/>
  <c r="B33" i="1"/>
  <c r="D32" i="1"/>
  <c r="D31" i="1"/>
  <c r="D30" i="1"/>
  <c r="B30" i="1"/>
  <c r="D29" i="1"/>
  <c r="D28" i="1"/>
  <c r="D27" i="1"/>
  <c r="B27" i="1"/>
  <c r="D26" i="1"/>
  <c r="D25" i="1"/>
  <c r="D24" i="1"/>
  <c r="B23" i="1"/>
  <c r="D23" i="1" s="1"/>
  <c r="D22" i="1"/>
  <c r="D21" i="1"/>
  <c r="B20" i="1"/>
  <c r="D20" i="1" s="1"/>
  <c r="D19" i="1"/>
  <c r="D18" i="1"/>
  <c r="B17" i="1"/>
  <c r="D17" i="1" s="1"/>
  <c r="D16" i="1"/>
  <c r="D15" i="1"/>
  <c r="B14" i="1"/>
  <c r="D14" i="1" s="1"/>
  <c r="D13" i="1"/>
  <c r="D12" i="1"/>
  <c r="B11" i="1"/>
  <c r="D11" i="1" s="1"/>
  <c r="D10" i="1"/>
  <c r="D9" i="1"/>
  <c r="B8" i="1"/>
  <c r="D8" i="1" s="1"/>
  <c r="D7" i="1"/>
  <c r="D6" i="1"/>
  <c r="B5" i="1"/>
  <c r="D5" i="1" s="1"/>
  <c r="B4" i="1"/>
  <c r="D4" i="1" s="1"/>
</calcChain>
</file>

<file path=xl/sharedStrings.xml><?xml version="1.0" encoding="utf-8"?>
<sst xmlns="http://schemas.openxmlformats.org/spreadsheetml/2006/main" count="39" uniqueCount="32">
  <si>
    <t>附件1</t>
  </si>
  <si>
    <t>奖补资金</t>
  </si>
  <si>
    <t>预拨资金
湘财企指〔2023〕65号</t>
  </si>
  <si>
    <t>本次下达资金</t>
  </si>
  <si>
    <t>总计</t>
  </si>
  <si>
    <t>长沙市</t>
  </si>
  <si>
    <t>市本级及所辖区</t>
  </si>
  <si>
    <t>浏阳市</t>
  </si>
  <si>
    <t>株洲市</t>
  </si>
  <si>
    <t>醴陵市</t>
  </si>
  <si>
    <t>湘潭市</t>
  </si>
  <si>
    <t>韶山市</t>
  </si>
  <si>
    <t>衡阳市</t>
  </si>
  <si>
    <t>衡山县</t>
  </si>
  <si>
    <t>耒阳市</t>
  </si>
  <si>
    <t>益阳市</t>
  </si>
  <si>
    <t>桃江县</t>
  </si>
  <si>
    <t>岳阳市</t>
  </si>
  <si>
    <t>华容县</t>
  </si>
  <si>
    <t>常德市</t>
  </si>
  <si>
    <t>临澧县</t>
  </si>
  <si>
    <t>澧县</t>
  </si>
  <si>
    <t>郴州市</t>
  </si>
  <si>
    <t>资兴市</t>
  </si>
  <si>
    <t>邵阳市</t>
  </si>
  <si>
    <t>新邵县</t>
  </si>
  <si>
    <t>武冈市</t>
  </si>
  <si>
    <t>娄底市</t>
  </si>
  <si>
    <t>冷水江市</t>
  </si>
  <si>
    <t>新化县</t>
  </si>
  <si>
    <t>国家级专精特新重点“小巨人”企业奖补资金安排汇总表</t>
    <phoneticPr fontId="10" type="noConversion"/>
  </si>
  <si>
    <t>市县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</si>
</sst>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2"/>
      <color rgb="FF000000"/>
      <name val="黑体"/>
      <charset val="134"/>
    </font>
    <font>
      <sz val="10"/>
      <color rgb="FF000000"/>
      <name val="黑体"/>
      <charset val="134"/>
    </font>
    <font>
      <b/>
      <sz val="14"/>
      <color rgb="FF000000"/>
      <name val="仿宋_GB2312"/>
      <charset val="134"/>
    </font>
    <font>
      <b/>
      <sz val="12"/>
      <color rgb="FF000000"/>
      <name val="Times New Roman"/>
      <family val="1"/>
    </font>
    <font>
      <sz val="14"/>
      <color rgb="FF000000"/>
      <name val="仿宋_GB2312"/>
      <charset val="134"/>
    </font>
    <font>
      <sz val="12"/>
      <color rgb="FF000000"/>
      <name val="Times New Roman"/>
      <family val="1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6"/>
  <sheetViews>
    <sheetView tabSelected="1" workbookViewId="0">
      <selection activeCell="B5" sqref="B5"/>
    </sheetView>
  </sheetViews>
  <sheetFormatPr defaultColWidth="9" defaultRowHeight="14.25" x14ac:dyDescent="0.15"/>
  <cols>
    <col min="1" max="1" width="21" style="2" customWidth="1"/>
    <col min="2" max="4" width="19.625" style="2" customWidth="1"/>
    <col min="5" max="254" width="9" style="1"/>
  </cols>
  <sheetData>
    <row r="1" spans="1:4" ht="27.75" customHeight="1" x14ac:dyDescent="0.15">
      <c r="A1" s="3" t="s">
        <v>0</v>
      </c>
    </row>
    <row r="2" spans="1:4" s="1" customFormat="1" ht="54.75" customHeight="1" x14ac:dyDescent="0.15">
      <c r="A2" s="10" t="s">
        <v>30</v>
      </c>
      <c r="B2" s="10"/>
      <c r="C2" s="10"/>
      <c r="D2" s="10"/>
    </row>
    <row r="3" spans="1:4" s="1" customFormat="1" ht="37.5" customHeight="1" x14ac:dyDescent="0.15">
      <c r="A3" s="4" t="s">
        <v>31</v>
      </c>
      <c r="B3" s="4" t="s">
        <v>1</v>
      </c>
      <c r="C3" s="5" t="s">
        <v>2</v>
      </c>
      <c r="D3" s="4" t="s">
        <v>3</v>
      </c>
    </row>
    <row r="4" spans="1:4" s="1" customFormat="1" ht="30" customHeight="1" x14ac:dyDescent="0.15">
      <c r="A4" s="6" t="s">
        <v>4</v>
      </c>
      <c r="B4" s="7">
        <f>B5+B8+B11+B14+B17+B20+B23+B27+B30+B33</f>
        <v>10200</v>
      </c>
      <c r="C4" s="7">
        <v>3000</v>
      </c>
      <c r="D4" s="7">
        <f>B4-C4</f>
        <v>7200</v>
      </c>
    </row>
    <row r="5" spans="1:4" s="1" customFormat="1" ht="30" customHeight="1" x14ac:dyDescent="0.15">
      <c r="A5" s="6" t="s">
        <v>5</v>
      </c>
      <c r="B5" s="7">
        <f>B6+B7</f>
        <v>2110.7691999999997</v>
      </c>
      <c r="C5" s="7">
        <v>1200</v>
      </c>
      <c r="D5" s="7">
        <f t="shared" ref="D5:D36" si="0">B5-C5</f>
        <v>910.76919999999973</v>
      </c>
    </row>
    <row r="6" spans="1:4" s="1" customFormat="1" ht="30" customHeight="1" x14ac:dyDescent="0.15">
      <c r="A6" s="8" t="s">
        <v>6</v>
      </c>
      <c r="B6" s="9">
        <v>1910.7692</v>
      </c>
      <c r="C6" s="9">
        <v>1200</v>
      </c>
      <c r="D6" s="9">
        <f t="shared" si="0"/>
        <v>710.76919999999996</v>
      </c>
    </row>
    <row r="7" spans="1:4" s="1" customFormat="1" ht="30" customHeight="1" x14ac:dyDescent="0.15">
      <c r="A7" s="8" t="s">
        <v>7</v>
      </c>
      <c r="B7" s="9">
        <v>200</v>
      </c>
      <c r="C7" s="9">
        <v>0</v>
      </c>
      <c r="D7" s="9">
        <f t="shared" si="0"/>
        <v>200</v>
      </c>
    </row>
    <row r="8" spans="1:4" s="1" customFormat="1" ht="30" customHeight="1" x14ac:dyDescent="0.15">
      <c r="A8" s="6" t="s">
        <v>8</v>
      </c>
      <c r="B8" s="7">
        <f>B9+B10</f>
        <v>2615.3845999999999</v>
      </c>
      <c r="C8" s="7">
        <v>900</v>
      </c>
      <c r="D8" s="7">
        <f t="shared" si="0"/>
        <v>1715.3845999999999</v>
      </c>
    </row>
    <row r="9" spans="1:4" s="1" customFormat="1" ht="30" customHeight="1" x14ac:dyDescent="0.15">
      <c r="A9" s="8" t="s">
        <v>6</v>
      </c>
      <c r="B9" s="9">
        <v>2215.3845999999999</v>
      </c>
      <c r="C9" s="9">
        <v>900</v>
      </c>
      <c r="D9" s="9">
        <f t="shared" si="0"/>
        <v>1315.3845999999999</v>
      </c>
    </row>
    <row r="10" spans="1:4" s="1" customFormat="1" ht="30" customHeight="1" x14ac:dyDescent="0.15">
      <c r="A10" s="8" t="s">
        <v>9</v>
      </c>
      <c r="B10" s="9">
        <v>400</v>
      </c>
      <c r="C10" s="9">
        <v>0</v>
      </c>
      <c r="D10" s="9">
        <f t="shared" si="0"/>
        <v>400</v>
      </c>
    </row>
    <row r="11" spans="1:4" s="1" customFormat="1" ht="30" customHeight="1" x14ac:dyDescent="0.15">
      <c r="A11" s="6" t="s">
        <v>10</v>
      </c>
      <c r="B11" s="7">
        <f>B12+B13</f>
        <v>607.69229999999993</v>
      </c>
      <c r="C11" s="7">
        <v>300</v>
      </c>
      <c r="D11" s="7">
        <f t="shared" si="0"/>
        <v>307.69229999999993</v>
      </c>
    </row>
    <row r="12" spans="1:4" s="1" customFormat="1" ht="30" customHeight="1" x14ac:dyDescent="0.15">
      <c r="A12" s="8" t="s">
        <v>6</v>
      </c>
      <c r="B12" s="9">
        <v>220</v>
      </c>
      <c r="C12" s="9">
        <v>300</v>
      </c>
      <c r="D12" s="9">
        <f t="shared" si="0"/>
        <v>-80</v>
      </c>
    </row>
    <row r="13" spans="1:4" s="1" customFormat="1" ht="30" customHeight="1" x14ac:dyDescent="0.15">
      <c r="A13" s="8" t="s">
        <v>11</v>
      </c>
      <c r="B13" s="9">
        <v>387.69229999999999</v>
      </c>
      <c r="C13" s="9">
        <v>0</v>
      </c>
      <c r="D13" s="9">
        <f t="shared" si="0"/>
        <v>387.69229999999999</v>
      </c>
    </row>
    <row r="14" spans="1:4" s="1" customFormat="1" ht="30" customHeight="1" x14ac:dyDescent="0.15">
      <c r="A14" s="6" t="s">
        <v>12</v>
      </c>
      <c r="B14" s="7">
        <f>B15+B16</f>
        <v>860</v>
      </c>
      <c r="C14" s="7">
        <v>0</v>
      </c>
      <c r="D14" s="7">
        <f t="shared" si="0"/>
        <v>860</v>
      </c>
    </row>
    <row r="15" spans="1:4" s="1" customFormat="1" ht="30" customHeight="1" x14ac:dyDescent="0.15">
      <c r="A15" s="8" t="s">
        <v>13</v>
      </c>
      <c r="B15" s="9">
        <v>640</v>
      </c>
      <c r="C15" s="9">
        <v>0</v>
      </c>
      <c r="D15" s="9">
        <f t="shared" si="0"/>
        <v>640</v>
      </c>
    </row>
    <row r="16" spans="1:4" s="1" customFormat="1" ht="30" customHeight="1" x14ac:dyDescent="0.15">
      <c r="A16" s="8" t="s">
        <v>14</v>
      </c>
      <c r="B16" s="9">
        <v>220</v>
      </c>
      <c r="C16" s="9">
        <v>0</v>
      </c>
      <c r="D16" s="9">
        <f t="shared" si="0"/>
        <v>220</v>
      </c>
    </row>
    <row r="17" spans="1:4" s="1" customFormat="1" ht="30" customHeight="1" x14ac:dyDescent="0.15">
      <c r="A17" s="6" t="s">
        <v>15</v>
      </c>
      <c r="B17" s="7">
        <f>B18+B19</f>
        <v>387.69229999999999</v>
      </c>
      <c r="C17" s="7">
        <v>0</v>
      </c>
      <c r="D17" s="7">
        <f t="shared" si="0"/>
        <v>387.69229999999999</v>
      </c>
    </row>
    <row r="18" spans="1:4" s="1" customFormat="1" ht="30" customHeight="1" x14ac:dyDescent="0.15">
      <c r="A18" s="8" t="s">
        <v>6</v>
      </c>
      <c r="B18" s="9">
        <v>167.69229999999999</v>
      </c>
      <c r="C18" s="9">
        <v>0</v>
      </c>
      <c r="D18" s="9">
        <f t="shared" si="0"/>
        <v>167.69229999999999</v>
      </c>
    </row>
    <row r="19" spans="1:4" s="1" customFormat="1" ht="30" customHeight="1" x14ac:dyDescent="0.15">
      <c r="A19" s="8" t="s">
        <v>16</v>
      </c>
      <c r="B19" s="9">
        <v>220</v>
      </c>
      <c r="C19" s="9">
        <v>0</v>
      </c>
      <c r="D19" s="9">
        <f t="shared" si="0"/>
        <v>220</v>
      </c>
    </row>
    <row r="20" spans="1:4" s="1" customFormat="1" ht="30" customHeight="1" x14ac:dyDescent="0.15">
      <c r="A20" s="6" t="s">
        <v>17</v>
      </c>
      <c r="B20" s="7">
        <f>B21+B22</f>
        <v>775.38460000000009</v>
      </c>
      <c r="C20" s="7">
        <v>200</v>
      </c>
      <c r="D20" s="7">
        <f t="shared" si="0"/>
        <v>575.38460000000009</v>
      </c>
    </row>
    <row r="21" spans="1:4" s="1" customFormat="1" ht="30" customHeight="1" x14ac:dyDescent="0.15">
      <c r="A21" s="8" t="s">
        <v>6</v>
      </c>
      <c r="B21" s="9">
        <v>607.69230000000005</v>
      </c>
      <c r="C21" s="9">
        <v>200</v>
      </c>
      <c r="D21" s="9">
        <f t="shared" si="0"/>
        <v>407.69230000000005</v>
      </c>
    </row>
    <row r="22" spans="1:4" s="1" customFormat="1" ht="30" customHeight="1" x14ac:dyDescent="0.15">
      <c r="A22" s="8" t="s">
        <v>18</v>
      </c>
      <c r="B22" s="9">
        <v>167.69229999999999</v>
      </c>
      <c r="C22" s="9">
        <v>0</v>
      </c>
      <c r="D22" s="9">
        <f t="shared" si="0"/>
        <v>167.69229999999999</v>
      </c>
    </row>
    <row r="23" spans="1:4" s="1" customFormat="1" ht="30" customHeight="1" x14ac:dyDescent="0.15">
      <c r="A23" s="6" t="s">
        <v>19</v>
      </c>
      <c r="B23" s="7">
        <f>B24+B25+B26</f>
        <v>787.69229999999993</v>
      </c>
      <c r="C23" s="7">
        <v>200</v>
      </c>
      <c r="D23" s="7">
        <f t="shared" si="0"/>
        <v>587.69229999999993</v>
      </c>
    </row>
    <row r="24" spans="1:4" s="1" customFormat="1" ht="30" customHeight="1" x14ac:dyDescent="0.15">
      <c r="A24" s="8" t="s">
        <v>6</v>
      </c>
      <c r="B24" s="9">
        <v>200</v>
      </c>
      <c r="C24" s="9">
        <v>200</v>
      </c>
      <c r="D24" s="9">
        <f t="shared" si="0"/>
        <v>0</v>
      </c>
    </row>
    <row r="25" spans="1:4" s="1" customFormat="1" ht="30" customHeight="1" x14ac:dyDescent="0.15">
      <c r="A25" s="8" t="s">
        <v>20</v>
      </c>
      <c r="B25" s="9">
        <v>387.69229999999999</v>
      </c>
      <c r="C25" s="9">
        <v>0</v>
      </c>
      <c r="D25" s="9">
        <f t="shared" si="0"/>
        <v>387.69229999999999</v>
      </c>
    </row>
    <row r="26" spans="1:4" s="1" customFormat="1" ht="30" customHeight="1" x14ac:dyDescent="0.15">
      <c r="A26" s="8" t="s">
        <v>21</v>
      </c>
      <c r="B26" s="9">
        <v>200</v>
      </c>
      <c r="C26" s="9">
        <v>0</v>
      </c>
      <c r="D26" s="9">
        <f t="shared" si="0"/>
        <v>200</v>
      </c>
    </row>
    <row r="27" spans="1:4" s="1" customFormat="1" ht="30" customHeight="1" x14ac:dyDescent="0.15">
      <c r="A27" s="6" t="s">
        <v>22</v>
      </c>
      <c r="B27" s="7">
        <f>B28+B29</f>
        <v>1047.6923999999999</v>
      </c>
      <c r="C27" s="7">
        <v>200</v>
      </c>
      <c r="D27" s="7">
        <f t="shared" si="0"/>
        <v>847.69239999999991</v>
      </c>
    </row>
    <row r="28" spans="1:4" s="1" customFormat="1" ht="30" customHeight="1" x14ac:dyDescent="0.15">
      <c r="A28" s="8" t="s">
        <v>6</v>
      </c>
      <c r="B28" s="9">
        <v>827.69240000000002</v>
      </c>
      <c r="C28" s="9">
        <v>200</v>
      </c>
      <c r="D28" s="9">
        <f t="shared" si="0"/>
        <v>627.69240000000002</v>
      </c>
    </row>
    <row r="29" spans="1:4" s="1" customFormat="1" ht="30" customHeight="1" x14ac:dyDescent="0.15">
      <c r="A29" s="8" t="s">
        <v>23</v>
      </c>
      <c r="B29" s="9">
        <v>220</v>
      </c>
      <c r="C29" s="9">
        <v>0</v>
      </c>
      <c r="D29" s="9">
        <f t="shared" si="0"/>
        <v>220</v>
      </c>
    </row>
    <row r="30" spans="1:4" s="1" customFormat="1" ht="30" customHeight="1" x14ac:dyDescent="0.15">
      <c r="A30" s="6" t="s">
        <v>24</v>
      </c>
      <c r="B30" s="7">
        <f>B31+B32</f>
        <v>400</v>
      </c>
      <c r="C30" s="7">
        <v>0</v>
      </c>
      <c r="D30" s="7">
        <f t="shared" si="0"/>
        <v>400</v>
      </c>
    </row>
    <row r="31" spans="1:4" s="1" customFormat="1" ht="30" customHeight="1" x14ac:dyDescent="0.15">
      <c r="A31" s="8" t="s">
        <v>25</v>
      </c>
      <c r="B31" s="9">
        <v>200</v>
      </c>
      <c r="C31" s="9">
        <v>0</v>
      </c>
      <c r="D31" s="9">
        <f t="shared" si="0"/>
        <v>200</v>
      </c>
    </row>
    <row r="32" spans="1:4" s="1" customFormat="1" ht="30" customHeight="1" x14ac:dyDescent="0.15">
      <c r="A32" s="8" t="s">
        <v>26</v>
      </c>
      <c r="B32" s="9">
        <v>200</v>
      </c>
      <c r="C32" s="9">
        <v>0</v>
      </c>
      <c r="D32" s="9">
        <f t="shared" si="0"/>
        <v>200</v>
      </c>
    </row>
    <row r="33" spans="1:4" s="1" customFormat="1" ht="30" customHeight="1" x14ac:dyDescent="0.15">
      <c r="A33" s="6" t="s">
        <v>27</v>
      </c>
      <c r="B33" s="7">
        <f>B34+B35+B36</f>
        <v>607.69229999999993</v>
      </c>
      <c r="C33" s="7">
        <v>0</v>
      </c>
      <c r="D33" s="7">
        <f t="shared" si="0"/>
        <v>607.69229999999993</v>
      </c>
    </row>
    <row r="34" spans="1:4" s="1" customFormat="1" ht="30" customHeight="1" x14ac:dyDescent="0.15">
      <c r="A34" s="8" t="s">
        <v>6</v>
      </c>
      <c r="B34" s="9">
        <v>220</v>
      </c>
      <c r="C34" s="9">
        <v>0</v>
      </c>
      <c r="D34" s="9">
        <f t="shared" si="0"/>
        <v>220</v>
      </c>
    </row>
    <row r="35" spans="1:4" s="1" customFormat="1" ht="30" customHeight="1" x14ac:dyDescent="0.15">
      <c r="A35" s="8" t="s">
        <v>28</v>
      </c>
      <c r="B35" s="9">
        <v>220</v>
      </c>
      <c r="C35" s="9">
        <v>0</v>
      </c>
      <c r="D35" s="9">
        <f t="shared" si="0"/>
        <v>220</v>
      </c>
    </row>
    <row r="36" spans="1:4" s="1" customFormat="1" ht="30" customHeight="1" x14ac:dyDescent="0.15">
      <c r="A36" s="8" t="s">
        <v>29</v>
      </c>
      <c r="B36" s="9">
        <v>167.69229999999999</v>
      </c>
      <c r="C36" s="9">
        <v>0</v>
      </c>
      <c r="D36" s="9">
        <f t="shared" si="0"/>
        <v>167.69229999999999</v>
      </c>
    </row>
  </sheetData>
  <mergeCells count="1">
    <mergeCell ref="A2:D2"/>
  </mergeCells>
  <phoneticPr fontId="10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吴琦 null</dc:creator>
  <cp:lastModifiedBy>wuqi</cp:lastModifiedBy>
  <cp:lastPrinted>2024-08-21T04:09:20Z</cp:lastPrinted>
  <dcterms:created xsi:type="dcterms:W3CDTF">2024-07-23T15:55:00Z</dcterms:created>
  <dcterms:modified xsi:type="dcterms:W3CDTF">2024-08-26T03:27:19Z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3640F184349640B1857BF62D64D14B81_12</vt:lpwstr>
  </property>
  <property fmtid="{D5CDD505-2E9C-101B-9397-08002B2CF9AE}" pid="3" name="KSOProductBuildVer">
    <vt:lpwstr>2052-11.8.2.10125</vt:lpwstr>
  </property>
</Properties>
</file>