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bookViews>
  <sheets>
    <sheet name="Sheet1" sheetId="1" r:id="rId1"/>
  </sheets>
  <definedNames>
    <definedName name="_xlnm._FilterDatabase" localSheetId="0" hidden="1">Sheet1!$A$3:$J$41</definedName>
    <definedName name="_xlnm.Print_Titles" localSheetId="0">Sheet1!$3:$3</definedName>
  </definedNames>
  <calcPr calcId="144525"/>
</workbook>
</file>

<file path=xl/sharedStrings.xml><?xml version="1.0" encoding="utf-8"?>
<sst xmlns="http://schemas.openxmlformats.org/spreadsheetml/2006/main" count="180" uniqueCount="117">
  <si>
    <t>附件</t>
  </si>
  <si>
    <t>提前下达2025年中央自然灾害防治体系建设补助资金明细表</t>
  </si>
  <si>
    <t>市州/单位</t>
  </si>
  <si>
    <t>县市区/单位</t>
  </si>
  <si>
    <r>
      <rPr>
        <b/>
        <sz val="11"/>
        <rFont val="黑体"/>
        <charset val="134"/>
      </rPr>
      <t>金额</t>
    </r>
    <r>
      <rPr>
        <b/>
        <sz val="11"/>
        <rFont val="黑体"/>
        <charset val="0"/>
      </rPr>
      <t xml:space="preserve">
</t>
    </r>
    <r>
      <rPr>
        <b/>
        <sz val="11"/>
        <rFont val="黑体"/>
        <charset val="134"/>
      </rPr>
      <t>（万元）</t>
    </r>
  </si>
  <si>
    <r>
      <rPr>
        <b/>
        <sz val="11"/>
        <rFont val="黑体"/>
        <charset val="134"/>
      </rPr>
      <t>功能</t>
    </r>
    <r>
      <rPr>
        <b/>
        <sz val="11"/>
        <rFont val="黑体"/>
        <charset val="0"/>
      </rPr>
      <t xml:space="preserve">
</t>
    </r>
    <r>
      <rPr>
        <b/>
        <sz val="11"/>
        <rFont val="黑体"/>
        <charset val="134"/>
      </rPr>
      <t>科目</t>
    </r>
  </si>
  <si>
    <r>
      <rPr>
        <b/>
        <sz val="11"/>
        <rFont val="黑体"/>
        <charset val="134"/>
      </rPr>
      <t>政府经</t>
    </r>
    <r>
      <rPr>
        <b/>
        <sz val="11"/>
        <rFont val="黑体"/>
        <charset val="0"/>
      </rPr>
      <t xml:space="preserve">
</t>
    </r>
    <r>
      <rPr>
        <b/>
        <sz val="11"/>
        <rFont val="黑体"/>
        <charset val="134"/>
      </rPr>
      <t>济科目</t>
    </r>
  </si>
  <si>
    <r>
      <rPr>
        <b/>
        <sz val="11"/>
        <rFont val="黑体"/>
        <charset val="134"/>
      </rPr>
      <t>部门经</t>
    </r>
    <r>
      <rPr>
        <b/>
        <sz val="11"/>
        <rFont val="黑体"/>
        <charset val="0"/>
      </rPr>
      <t xml:space="preserve">
</t>
    </r>
    <r>
      <rPr>
        <b/>
        <sz val="11"/>
        <rFont val="黑体"/>
        <charset val="134"/>
      </rPr>
      <t>济科目</t>
    </r>
  </si>
  <si>
    <t>项目明细</t>
  </si>
  <si>
    <t>工作任务及绩效目标</t>
  </si>
  <si>
    <t>项目承担单位</t>
  </si>
  <si>
    <t>备注</t>
  </si>
  <si>
    <r>
      <rPr>
        <b/>
        <sz val="11"/>
        <rFont val="仿宋_GB2312"/>
        <charset val="0"/>
      </rPr>
      <t>总计</t>
    </r>
  </si>
  <si>
    <r>
      <rPr>
        <b/>
        <sz val="11"/>
        <color theme="1"/>
        <rFont val="仿宋_GB2312"/>
        <charset val="134"/>
      </rPr>
      <t>省直合计</t>
    </r>
  </si>
  <si>
    <r>
      <rPr>
        <b/>
        <sz val="11"/>
        <color theme="1"/>
        <rFont val="仿宋_GB2312"/>
        <charset val="134"/>
      </rPr>
      <t>湖南省自然资源厅小计</t>
    </r>
  </si>
  <si>
    <r>
      <rPr>
        <sz val="11"/>
        <color theme="1"/>
        <rFont val="仿宋_GB2312"/>
        <charset val="134"/>
      </rPr>
      <t>湖南省自然资源厅</t>
    </r>
  </si>
  <si>
    <t>湖南省自然资源厅机关</t>
  </si>
  <si>
    <r>
      <rPr>
        <sz val="11"/>
        <rFont val="Times New Roman"/>
        <charset val="0"/>
      </rPr>
      <t>2240601-</t>
    </r>
    <r>
      <rPr>
        <sz val="11"/>
        <rFont val="仿宋_GB2312"/>
        <charset val="134"/>
      </rPr>
      <t>地质灾害防治</t>
    </r>
  </si>
  <si>
    <r>
      <rPr>
        <sz val="11"/>
        <rFont val="Times New Roman"/>
        <charset val="0"/>
      </rPr>
      <t>50299-</t>
    </r>
    <r>
      <rPr>
        <sz val="11"/>
        <rFont val="仿宋_GB2312"/>
        <charset val="0"/>
      </rPr>
      <t>其他商品和服务支出</t>
    </r>
  </si>
  <si>
    <r>
      <rPr>
        <sz val="11"/>
        <rFont val="Times New Roman"/>
        <charset val="0"/>
      </rPr>
      <t>30299-</t>
    </r>
    <r>
      <rPr>
        <sz val="11"/>
        <rFont val="仿宋_GB2312"/>
        <charset val="134"/>
      </rPr>
      <t>其他商品和服务支出</t>
    </r>
  </si>
  <si>
    <r>
      <rPr>
        <sz val="11"/>
        <rFont val="仿宋_GB2312"/>
        <charset val="134"/>
      </rPr>
      <t>湖南省地质灾害隐患点更新调查</t>
    </r>
  </si>
  <si>
    <r>
      <t>在</t>
    </r>
    <r>
      <rPr>
        <sz val="11"/>
        <color theme="1"/>
        <rFont val="Times New Roman"/>
        <charset val="134"/>
      </rPr>
      <t>2025</t>
    </r>
    <r>
      <rPr>
        <sz val="11"/>
        <color theme="1"/>
        <rFont val="仿宋_GB2312"/>
        <charset val="134"/>
      </rPr>
      <t>年年底前完成全省地质灾害隐患点更新调查，重点区域精细化地质灾害风险调查不少于</t>
    </r>
    <r>
      <rPr>
        <sz val="11"/>
        <color theme="1"/>
        <rFont val="Times New Roman"/>
        <charset val="134"/>
      </rPr>
      <t>3</t>
    </r>
    <r>
      <rPr>
        <sz val="11"/>
        <color theme="1"/>
        <rFont val="仿宋_GB2312"/>
        <charset val="134"/>
      </rPr>
      <t>处。</t>
    </r>
  </si>
  <si>
    <r>
      <rPr>
        <sz val="11"/>
        <color theme="1"/>
        <rFont val="仿宋_GB2312"/>
        <charset val="134"/>
      </rPr>
      <t>政府购买服务</t>
    </r>
  </si>
  <si>
    <r>
      <rPr>
        <b/>
        <sz val="11"/>
        <rFont val="仿宋_GB2312"/>
        <charset val="0"/>
      </rPr>
      <t>市县合计</t>
    </r>
  </si>
  <si>
    <r>
      <rPr>
        <b/>
        <sz val="11"/>
        <rFont val="仿宋_GB2312"/>
        <charset val="0"/>
      </rPr>
      <t>株洲市小计</t>
    </r>
  </si>
  <si>
    <r>
      <rPr>
        <sz val="11"/>
        <color theme="1"/>
        <rFont val="仿宋_GB2312"/>
        <charset val="134"/>
      </rPr>
      <t>株洲市</t>
    </r>
  </si>
  <si>
    <r>
      <rPr>
        <sz val="11"/>
        <color theme="1"/>
        <rFont val="仿宋_GB2312"/>
        <charset val="134"/>
      </rPr>
      <t>茶陵县</t>
    </r>
  </si>
  <si>
    <r>
      <rPr>
        <sz val="11"/>
        <rFont val="Times New Roman"/>
        <charset val="0"/>
      </rPr>
      <t>502-</t>
    </r>
    <r>
      <rPr>
        <sz val="11"/>
        <rFont val="仿宋_GB2312"/>
        <charset val="134"/>
      </rPr>
      <t>机关商品和服务支出</t>
    </r>
  </si>
  <si>
    <r>
      <rPr>
        <sz val="11"/>
        <rFont val="仿宋_GB2312"/>
        <charset val="134"/>
      </rPr>
      <t>茶陵县严塘镇爱里村三组滑坡地质灾害治理工程</t>
    </r>
  </si>
  <si>
    <r>
      <rPr>
        <sz val="11"/>
        <color theme="1"/>
        <rFont val="仿宋_GB2312"/>
        <charset val="134"/>
      </rPr>
      <t>在</t>
    </r>
    <r>
      <rPr>
        <sz val="11"/>
        <color theme="1"/>
        <rFont val="Times New Roman"/>
        <charset val="134"/>
      </rPr>
      <t>2025</t>
    </r>
    <r>
      <rPr>
        <sz val="11"/>
        <color theme="1"/>
        <rFont val="仿宋_GB2312"/>
        <charset val="134"/>
      </rPr>
      <t>年年底前完成工程治理，消除地质灾害隐患，保护受威胁群众生命财产安全。</t>
    </r>
  </si>
  <si>
    <r>
      <rPr>
        <sz val="11"/>
        <color theme="1"/>
        <rFont val="仿宋_GB2312"/>
        <charset val="134"/>
      </rPr>
      <t>茶陵县人民政府</t>
    </r>
  </si>
  <si>
    <r>
      <rPr>
        <b/>
        <sz val="11"/>
        <color theme="1"/>
        <rFont val="仿宋_GB2312"/>
        <charset val="134"/>
      </rPr>
      <t>湘潭市小计</t>
    </r>
  </si>
  <si>
    <r>
      <rPr>
        <sz val="11"/>
        <color theme="1"/>
        <rFont val="仿宋_GB2312"/>
        <charset val="134"/>
      </rPr>
      <t>湘潭市</t>
    </r>
  </si>
  <si>
    <r>
      <rPr>
        <sz val="11"/>
        <color theme="1"/>
        <rFont val="仿宋_GB2312"/>
        <charset val="134"/>
      </rPr>
      <t>湘潭县</t>
    </r>
  </si>
  <si>
    <r>
      <rPr>
        <sz val="11"/>
        <rFont val="仿宋_GB2312"/>
        <charset val="134"/>
      </rPr>
      <t>湘潭县茶恩寺镇茶恩村狮形组滑坡地质灾害治理工程</t>
    </r>
  </si>
  <si>
    <r>
      <rPr>
        <sz val="11"/>
        <color theme="1"/>
        <rFont val="仿宋_GB2312"/>
        <charset val="134"/>
      </rPr>
      <t>湘潭县人民政府</t>
    </r>
  </si>
  <si>
    <r>
      <rPr>
        <sz val="11"/>
        <color theme="1"/>
        <rFont val="仿宋_GB2312"/>
        <charset val="134"/>
      </rPr>
      <t>湘乡市</t>
    </r>
  </si>
  <si>
    <r>
      <rPr>
        <sz val="11"/>
        <rFont val="仿宋_GB2312"/>
        <charset val="134"/>
      </rPr>
      <t>湘乡市栗山镇永安村</t>
    </r>
    <r>
      <rPr>
        <sz val="11"/>
        <rFont val="Times New Roman"/>
        <charset val="134"/>
      </rPr>
      <t>30</t>
    </r>
    <r>
      <rPr>
        <sz val="11"/>
        <rFont val="仿宋_GB2312"/>
        <charset val="134"/>
      </rPr>
      <t>组滑坡地质灾害治理工程</t>
    </r>
  </si>
  <si>
    <r>
      <rPr>
        <sz val="11"/>
        <color theme="1"/>
        <rFont val="仿宋_GB2312"/>
        <charset val="134"/>
      </rPr>
      <t>湘乡市人民政府</t>
    </r>
  </si>
  <si>
    <r>
      <rPr>
        <b/>
        <sz val="11"/>
        <color theme="1"/>
        <rFont val="仿宋_GB2312"/>
        <charset val="134"/>
      </rPr>
      <t>衡阳市小计</t>
    </r>
  </si>
  <si>
    <r>
      <rPr>
        <sz val="11"/>
        <color theme="1"/>
        <rFont val="仿宋_GB2312"/>
        <charset val="134"/>
      </rPr>
      <t>衡阳市</t>
    </r>
  </si>
  <si>
    <r>
      <rPr>
        <sz val="11"/>
        <color theme="1"/>
        <rFont val="仿宋_GB2312"/>
        <charset val="134"/>
      </rPr>
      <t>衡阳县</t>
    </r>
  </si>
  <si>
    <r>
      <rPr>
        <sz val="11"/>
        <rFont val="仿宋_GB2312"/>
        <charset val="134"/>
      </rPr>
      <t>衡阳县库宗桥镇石口村井背组滑坡地质灾害治理工程</t>
    </r>
  </si>
  <si>
    <r>
      <rPr>
        <sz val="11"/>
        <color theme="1"/>
        <rFont val="仿宋_GB2312"/>
        <charset val="134"/>
      </rPr>
      <t>衡阳县人民政府</t>
    </r>
  </si>
  <si>
    <r>
      <rPr>
        <sz val="11"/>
        <color theme="1"/>
        <rFont val="仿宋_GB2312"/>
        <charset val="134"/>
      </rPr>
      <t>常宁市</t>
    </r>
  </si>
  <si>
    <r>
      <rPr>
        <sz val="11"/>
        <rFont val="仿宋_GB2312"/>
        <charset val="134"/>
      </rPr>
      <t>常宁市第八中学滑坡地质灾害治理工程</t>
    </r>
  </si>
  <si>
    <r>
      <rPr>
        <sz val="11"/>
        <color theme="1"/>
        <rFont val="仿宋_GB2312"/>
        <charset val="134"/>
      </rPr>
      <t>常宁市人民政府</t>
    </r>
  </si>
  <si>
    <r>
      <rPr>
        <b/>
        <sz val="11"/>
        <color theme="1"/>
        <rFont val="仿宋_GB2312"/>
        <charset val="134"/>
      </rPr>
      <t>邵阳市小计</t>
    </r>
  </si>
  <si>
    <r>
      <rPr>
        <sz val="11"/>
        <color theme="1"/>
        <rFont val="仿宋_GB2312"/>
        <charset val="134"/>
      </rPr>
      <t>邵阳市</t>
    </r>
  </si>
  <si>
    <r>
      <rPr>
        <sz val="11"/>
        <color theme="1"/>
        <rFont val="仿宋_GB2312"/>
        <charset val="134"/>
      </rPr>
      <t>隆回县</t>
    </r>
  </si>
  <si>
    <r>
      <rPr>
        <sz val="11"/>
        <rFont val="仿宋_GB2312"/>
        <charset val="134"/>
      </rPr>
      <t>隆回县岩口铺镇长溪村</t>
    </r>
    <r>
      <rPr>
        <sz val="11"/>
        <rFont val="Times New Roman"/>
        <charset val="134"/>
      </rPr>
      <t>4</t>
    </r>
    <r>
      <rPr>
        <sz val="11"/>
        <rFont val="仿宋_GB2312"/>
        <charset val="134"/>
      </rPr>
      <t>组上石洞滑坡地质灾害治理工程</t>
    </r>
  </si>
  <si>
    <r>
      <rPr>
        <sz val="11"/>
        <color theme="1"/>
        <rFont val="仿宋_GB2312"/>
        <charset val="134"/>
      </rPr>
      <t>隆回县人民政府</t>
    </r>
  </si>
  <si>
    <r>
      <rPr>
        <sz val="11"/>
        <color theme="1"/>
        <rFont val="仿宋_GB2312"/>
        <charset val="134"/>
      </rPr>
      <t>邵东市</t>
    </r>
  </si>
  <si>
    <r>
      <rPr>
        <sz val="11"/>
        <rFont val="仿宋_GB2312"/>
        <charset val="134"/>
      </rPr>
      <t>邵东市青龙村地面塌陷地质灾害应急治理工程</t>
    </r>
  </si>
  <si>
    <r>
      <rPr>
        <sz val="11"/>
        <color theme="1"/>
        <rFont val="仿宋_GB2312"/>
        <charset val="134"/>
      </rPr>
      <t>邵东市人民政府</t>
    </r>
  </si>
  <si>
    <r>
      <rPr>
        <sz val="11"/>
        <color theme="1"/>
        <rFont val="仿宋_GB2312"/>
        <charset val="134"/>
      </rPr>
      <t>预拨</t>
    </r>
  </si>
  <si>
    <r>
      <rPr>
        <b/>
        <sz val="11"/>
        <color theme="1"/>
        <rFont val="仿宋_GB2312"/>
        <charset val="134"/>
      </rPr>
      <t>常德市小计</t>
    </r>
  </si>
  <si>
    <r>
      <rPr>
        <sz val="11"/>
        <color theme="1"/>
        <rFont val="仿宋_GB2312"/>
        <charset val="134"/>
      </rPr>
      <t>常德市</t>
    </r>
  </si>
  <si>
    <r>
      <rPr>
        <sz val="11"/>
        <color theme="1"/>
        <rFont val="仿宋_GB2312"/>
        <charset val="134"/>
      </rPr>
      <t>桃源县</t>
    </r>
  </si>
  <si>
    <r>
      <rPr>
        <sz val="11"/>
        <rFont val="仿宋_GB2312"/>
        <charset val="134"/>
      </rPr>
      <t>桃源县西安镇西安村红岩湾组崩塌地质灾害治理工程</t>
    </r>
  </si>
  <si>
    <r>
      <rPr>
        <sz val="11"/>
        <color theme="1"/>
        <rFont val="仿宋_GB2312"/>
        <charset val="134"/>
      </rPr>
      <t>桃源县人民政府</t>
    </r>
  </si>
  <si>
    <r>
      <rPr>
        <b/>
        <sz val="11"/>
        <color theme="1"/>
        <rFont val="仿宋_GB2312"/>
        <charset val="134"/>
      </rPr>
      <t>张家界市小计</t>
    </r>
  </si>
  <si>
    <r>
      <rPr>
        <sz val="11"/>
        <color theme="1"/>
        <rFont val="仿宋_GB2312"/>
        <charset val="134"/>
      </rPr>
      <t>张家界市</t>
    </r>
  </si>
  <si>
    <r>
      <rPr>
        <sz val="11"/>
        <color theme="1"/>
        <rFont val="仿宋_GB2312"/>
        <charset val="134"/>
      </rPr>
      <t>永定区</t>
    </r>
  </si>
  <si>
    <r>
      <rPr>
        <sz val="11"/>
        <rFont val="仿宋_GB2312"/>
        <charset val="134"/>
      </rPr>
      <t>永定区桥头乡双岗村天福塔组滑坡地质灾害治理工程</t>
    </r>
  </si>
  <si>
    <r>
      <rPr>
        <sz val="11"/>
        <color theme="1"/>
        <rFont val="仿宋_GB2312"/>
        <charset val="134"/>
      </rPr>
      <t>永定区人民政府</t>
    </r>
  </si>
  <si>
    <r>
      <rPr>
        <b/>
        <sz val="11"/>
        <color theme="1"/>
        <rFont val="仿宋_GB2312"/>
        <charset val="134"/>
      </rPr>
      <t>益阳市小计</t>
    </r>
  </si>
  <si>
    <r>
      <rPr>
        <sz val="11"/>
        <color theme="1"/>
        <rFont val="仿宋_GB2312"/>
        <charset val="134"/>
      </rPr>
      <t>益阳市</t>
    </r>
  </si>
  <si>
    <r>
      <rPr>
        <sz val="11"/>
        <color theme="1"/>
        <rFont val="仿宋_GB2312"/>
        <charset val="134"/>
      </rPr>
      <t>赫山区</t>
    </r>
  </si>
  <si>
    <r>
      <rPr>
        <sz val="11"/>
        <rFont val="仿宋_GB2312"/>
        <charset val="134"/>
      </rPr>
      <t>赫山区赫山街道赫山社区红旗小区南侧不稳定斜坡地质灾害应急治理工程</t>
    </r>
  </si>
  <si>
    <r>
      <rPr>
        <sz val="11"/>
        <color theme="1"/>
        <rFont val="仿宋_GB2312"/>
        <charset val="134"/>
      </rPr>
      <t>赫山区人民政府</t>
    </r>
  </si>
  <si>
    <r>
      <rPr>
        <b/>
        <sz val="11"/>
        <color theme="1"/>
        <rFont val="仿宋_GB2312"/>
        <charset val="134"/>
      </rPr>
      <t>郴州市小计</t>
    </r>
  </si>
  <si>
    <r>
      <rPr>
        <sz val="11"/>
        <color theme="1"/>
        <rFont val="仿宋_GB2312"/>
        <charset val="134"/>
      </rPr>
      <t>郴州市</t>
    </r>
  </si>
  <si>
    <r>
      <rPr>
        <sz val="11"/>
        <color theme="1"/>
        <rFont val="仿宋_GB2312"/>
        <charset val="134"/>
      </rPr>
      <t>苏仙区</t>
    </r>
  </si>
  <si>
    <r>
      <rPr>
        <sz val="11"/>
        <rFont val="仿宋_GB2312"/>
        <charset val="134"/>
      </rPr>
      <t>苏仙区直属机关幼儿园南园滑坡地质灾害治理工程</t>
    </r>
  </si>
  <si>
    <r>
      <rPr>
        <sz val="11"/>
        <color theme="1"/>
        <rFont val="仿宋_GB2312"/>
        <charset val="134"/>
      </rPr>
      <t>苏仙区人民政府</t>
    </r>
  </si>
  <si>
    <r>
      <rPr>
        <sz val="11"/>
        <color theme="1"/>
        <rFont val="仿宋_GB2312"/>
        <charset val="134"/>
      </rPr>
      <t>桂阳县</t>
    </r>
  </si>
  <si>
    <r>
      <rPr>
        <sz val="11"/>
        <rFont val="仿宋_GB2312"/>
        <charset val="134"/>
      </rPr>
      <t>桂阳县鹿峰街道牛巷口二组滑坡地质灾害治理工程</t>
    </r>
  </si>
  <si>
    <r>
      <rPr>
        <sz val="11"/>
        <color theme="1"/>
        <rFont val="仿宋_GB2312"/>
        <charset val="134"/>
      </rPr>
      <t>桂阳县人民政府</t>
    </r>
  </si>
  <si>
    <r>
      <rPr>
        <sz val="11"/>
        <color theme="1"/>
        <rFont val="仿宋_GB2312"/>
        <charset val="134"/>
      </rPr>
      <t>汝城县</t>
    </r>
  </si>
  <si>
    <r>
      <rPr>
        <sz val="11"/>
        <rFont val="仿宋_GB2312"/>
        <charset val="134"/>
      </rPr>
      <t>汝城县延寿瑶族乡桑坪村船形组滑坡地质灾害治理工程</t>
    </r>
  </si>
  <si>
    <r>
      <rPr>
        <sz val="11"/>
        <color theme="1"/>
        <rFont val="仿宋_GB2312"/>
        <charset val="134"/>
      </rPr>
      <t>汝城县人民政府</t>
    </r>
  </si>
  <si>
    <r>
      <rPr>
        <sz val="11"/>
        <color theme="1"/>
        <rFont val="仿宋_GB2312"/>
        <charset val="134"/>
      </rPr>
      <t>资兴市</t>
    </r>
  </si>
  <si>
    <r>
      <rPr>
        <sz val="11"/>
        <rFont val="仿宋_GB2312"/>
        <charset val="134"/>
      </rPr>
      <t>资兴市地质灾害避险搬迁</t>
    </r>
  </si>
  <si>
    <r>
      <rPr>
        <sz val="11"/>
        <color theme="1"/>
        <rFont val="仿宋_GB2312"/>
        <charset val="134"/>
      </rPr>
      <t>在</t>
    </r>
    <r>
      <rPr>
        <sz val="11"/>
        <color theme="1"/>
        <rFont val="Times New Roman"/>
        <charset val="134"/>
      </rPr>
      <t>2025</t>
    </r>
    <r>
      <rPr>
        <sz val="11"/>
        <color theme="1"/>
        <rFont val="仿宋_GB2312"/>
        <charset val="134"/>
      </rPr>
      <t>年年底前搬迁</t>
    </r>
    <r>
      <rPr>
        <sz val="11"/>
        <color theme="1"/>
        <rFont val="Times New Roman"/>
        <charset val="134"/>
      </rPr>
      <t>1111</t>
    </r>
    <r>
      <rPr>
        <sz val="11"/>
        <color theme="1"/>
        <rFont val="仿宋_GB2312"/>
        <charset val="134"/>
      </rPr>
      <t>户，消除地质灾害隐患不少于</t>
    </r>
    <r>
      <rPr>
        <sz val="11"/>
        <color theme="1"/>
        <rFont val="Times New Roman"/>
        <charset val="134"/>
      </rPr>
      <t>9</t>
    </r>
    <r>
      <rPr>
        <sz val="11"/>
        <color theme="1"/>
        <rFont val="仿宋_GB2312"/>
        <charset val="134"/>
      </rPr>
      <t>处，保护受威胁群众生命财产安全。</t>
    </r>
  </si>
  <si>
    <r>
      <rPr>
        <sz val="11"/>
        <color theme="1"/>
        <rFont val="仿宋_GB2312"/>
        <charset val="134"/>
      </rPr>
      <t>资兴市人民政府</t>
    </r>
  </si>
  <si>
    <r>
      <rPr>
        <b/>
        <sz val="11"/>
        <color theme="1"/>
        <rFont val="仿宋_GB2312"/>
        <charset val="134"/>
      </rPr>
      <t>永州市小计</t>
    </r>
  </si>
  <si>
    <r>
      <rPr>
        <sz val="11"/>
        <color theme="1"/>
        <rFont val="仿宋_GB2312"/>
        <charset val="134"/>
      </rPr>
      <t>永州市</t>
    </r>
  </si>
  <si>
    <r>
      <rPr>
        <sz val="11"/>
        <color theme="1"/>
        <rFont val="仿宋_GB2312"/>
        <charset val="134"/>
      </rPr>
      <t>新田县</t>
    </r>
  </si>
  <si>
    <r>
      <rPr>
        <sz val="11"/>
        <rFont val="仿宋_GB2312"/>
        <charset val="134"/>
      </rPr>
      <t>新田县中山街道大湾村</t>
    </r>
    <r>
      <rPr>
        <sz val="11"/>
        <rFont val="Times New Roman"/>
        <charset val="134"/>
      </rPr>
      <t>3</t>
    </r>
    <r>
      <rPr>
        <sz val="11"/>
        <rFont val="仿宋_GB2312"/>
        <charset val="134"/>
      </rPr>
      <t>组滑坡地质灾害防治工程</t>
    </r>
  </si>
  <si>
    <r>
      <rPr>
        <sz val="11"/>
        <color theme="1"/>
        <rFont val="仿宋_GB2312"/>
        <charset val="134"/>
      </rPr>
      <t>新田县人民政府</t>
    </r>
  </si>
  <si>
    <r>
      <rPr>
        <b/>
        <sz val="11"/>
        <color theme="1"/>
        <rFont val="仿宋_GB2312"/>
        <charset val="134"/>
      </rPr>
      <t>怀化市小计</t>
    </r>
  </si>
  <si>
    <r>
      <rPr>
        <sz val="11"/>
        <color theme="1"/>
        <rFont val="仿宋_GB2312"/>
        <charset val="134"/>
      </rPr>
      <t>怀化市</t>
    </r>
  </si>
  <si>
    <r>
      <rPr>
        <sz val="11"/>
        <color theme="1"/>
        <rFont val="仿宋_GB2312"/>
        <charset val="134"/>
      </rPr>
      <t>会同县</t>
    </r>
  </si>
  <si>
    <r>
      <rPr>
        <sz val="11"/>
        <rFont val="仿宋_GB2312"/>
        <charset val="134"/>
      </rPr>
      <t>会同县林城镇将军广场西侧山体滑坡地质灾害治理工程</t>
    </r>
  </si>
  <si>
    <r>
      <rPr>
        <sz val="11"/>
        <color theme="1"/>
        <rFont val="仿宋_GB2312"/>
        <charset val="134"/>
      </rPr>
      <t>会同县人民政府</t>
    </r>
  </si>
  <si>
    <r>
      <rPr>
        <sz val="11"/>
        <color theme="1"/>
        <rFont val="仿宋_GB2312"/>
        <charset val="134"/>
      </rPr>
      <t>麻阳县</t>
    </r>
  </si>
  <si>
    <r>
      <rPr>
        <sz val="11"/>
        <rFont val="仿宋_GB2312"/>
        <charset val="134"/>
      </rPr>
      <t>麻阳县锦和镇尚坪村一二组滑坡地质灾害治理工程</t>
    </r>
  </si>
  <si>
    <r>
      <rPr>
        <sz val="11"/>
        <color theme="1"/>
        <rFont val="仿宋_GB2312"/>
        <charset val="134"/>
      </rPr>
      <t>麻阳县人民政府</t>
    </r>
  </si>
  <si>
    <r>
      <rPr>
        <sz val="11"/>
        <color theme="1"/>
        <rFont val="仿宋_GB2312"/>
        <charset val="134"/>
      </rPr>
      <t>芷江县</t>
    </r>
  </si>
  <si>
    <r>
      <rPr>
        <sz val="11"/>
        <rFont val="仿宋_GB2312"/>
        <charset val="134"/>
      </rPr>
      <t>芷江县新店坪镇皇后滩村滑坡地质灾害治理工程</t>
    </r>
  </si>
  <si>
    <r>
      <rPr>
        <sz val="11"/>
        <color theme="1"/>
        <rFont val="仿宋_GB2312"/>
        <charset val="134"/>
      </rPr>
      <t>芷江县人民政府</t>
    </r>
  </si>
  <si>
    <r>
      <rPr>
        <sz val="11"/>
        <color theme="1"/>
        <rFont val="仿宋_GB2312"/>
        <charset val="134"/>
      </rPr>
      <t>通道县</t>
    </r>
  </si>
  <si>
    <r>
      <rPr>
        <sz val="11"/>
        <rFont val="仿宋_GB2312"/>
        <charset val="134"/>
      </rPr>
      <t>通道县通道二中后山不稳定斜坡地质灾害治理工程</t>
    </r>
  </si>
  <si>
    <r>
      <rPr>
        <sz val="11"/>
        <color theme="1"/>
        <rFont val="仿宋_GB2312"/>
        <charset val="134"/>
      </rPr>
      <t>通道县人民政府</t>
    </r>
  </si>
  <si>
    <r>
      <rPr>
        <sz val="11"/>
        <color theme="1"/>
        <rFont val="仿宋_GB2312"/>
        <charset val="134"/>
      </rPr>
      <t>洪江区</t>
    </r>
  </si>
  <si>
    <r>
      <rPr>
        <sz val="11"/>
        <rFont val="仿宋_GB2312"/>
        <charset val="134"/>
      </rPr>
      <t>洪江区沅江路街道犁头嘴社区崩塌地质灾害治理工程</t>
    </r>
  </si>
  <si>
    <r>
      <rPr>
        <sz val="11"/>
        <color theme="1"/>
        <rFont val="仿宋_GB2312"/>
        <charset val="134"/>
      </rPr>
      <t>洪江区人民政府</t>
    </r>
  </si>
  <si>
    <r>
      <rPr>
        <b/>
        <sz val="11"/>
        <color theme="1"/>
        <rFont val="仿宋_GB2312"/>
        <charset val="134"/>
      </rPr>
      <t>娄底市小计</t>
    </r>
  </si>
  <si>
    <r>
      <rPr>
        <sz val="11"/>
        <color theme="1"/>
        <rFont val="仿宋_GB2312"/>
        <charset val="134"/>
      </rPr>
      <t>娄底市</t>
    </r>
  </si>
  <si>
    <r>
      <rPr>
        <sz val="11"/>
        <color theme="1"/>
        <rFont val="仿宋_GB2312"/>
        <charset val="134"/>
      </rPr>
      <t>冷水江市</t>
    </r>
  </si>
  <si>
    <r>
      <rPr>
        <sz val="11"/>
        <rFont val="仿宋_GB2312"/>
        <charset val="134"/>
      </rPr>
      <t>冷水江市地质灾害避险搬迁</t>
    </r>
  </si>
  <si>
    <r>
      <rPr>
        <sz val="11"/>
        <color theme="1"/>
        <rFont val="仿宋_GB2312"/>
        <charset val="134"/>
      </rPr>
      <t>在</t>
    </r>
    <r>
      <rPr>
        <sz val="11"/>
        <color theme="1"/>
        <rFont val="Times New Roman"/>
        <charset val="134"/>
      </rPr>
      <t>2025</t>
    </r>
    <r>
      <rPr>
        <sz val="11"/>
        <color theme="1"/>
        <rFont val="仿宋_GB2312"/>
        <charset val="134"/>
      </rPr>
      <t>年年底前搬迁</t>
    </r>
    <r>
      <rPr>
        <sz val="11"/>
        <color theme="1"/>
        <rFont val="Times New Roman"/>
        <charset val="134"/>
      </rPr>
      <t>128</t>
    </r>
    <r>
      <rPr>
        <sz val="11"/>
        <color theme="1"/>
        <rFont val="仿宋_GB2312"/>
        <charset val="134"/>
      </rPr>
      <t>户，消除地质灾害隐患不少于</t>
    </r>
    <r>
      <rPr>
        <sz val="11"/>
        <color theme="1"/>
        <rFont val="Times New Roman"/>
        <charset val="134"/>
      </rPr>
      <t>1</t>
    </r>
    <r>
      <rPr>
        <sz val="11"/>
        <color theme="1"/>
        <rFont val="仿宋_GB2312"/>
        <charset val="134"/>
      </rPr>
      <t>处，保护受威胁群众生命财产安全。</t>
    </r>
  </si>
  <si>
    <t>冷水江市人民政府</t>
  </si>
  <si>
    <r>
      <rPr>
        <sz val="11"/>
        <color theme="1"/>
        <rFont val="仿宋_GB2312"/>
        <charset val="134"/>
      </rPr>
      <t>涟源市</t>
    </r>
  </si>
  <si>
    <r>
      <rPr>
        <sz val="11"/>
        <rFont val="仿宋_GB2312"/>
        <charset val="134"/>
      </rPr>
      <t>涟源市伏口镇半山村陈家排滑坡地质灾害治理工程</t>
    </r>
  </si>
  <si>
    <r>
      <rPr>
        <sz val="11"/>
        <color theme="1"/>
        <rFont val="仿宋_GB2312"/>
        <charset val="134"/>
      </rPr>
      <t>涟源市人民政府</t>
    </r>
  </si>
</sst>
</file>

<file path=xl/styles.xml><?xml version="1.0" encoding="utf-8"?>
<styleSheet xmlns="http://schemas.openxmlformats.org/spreadsheetml/2006/main">
  <numFmts count="6">
    <numFmt numFmtId="176" formatCode="0.00_ "/>
    <numFmt numFmtId="44" formatCode="_ &quot;￥&quot;* #,##0.00_ ;_ &quot;￥&quot;* \-#,##0.00_ ;_ &quot;￥&quot;* &quot;-&quot;??_ ;_ @_ "/>
    <numFmt numFmtId="43" formatCode="_ * #,##0.00_ ;_ * \-#,##0.00_ ;_ * &quot;-&quot;??_ ;_ @_ "/>
    <numFmt numFmtId="177" formatCode="0_ "/>
    <numFmt numFmtId="41" formatCode="_ * #,##0_ ;_ * \-#,##0_ ;_ * &quot;-&quot;_ ;_ @_ "/>
    <numFmt numFmtId="42" formatCode="_ &quot;￥&quot;* #,##0_ ;_ &quot;￥&quot;* \-#,##0_ ;_ &quot;￥&quot;* &quot;-&quot;_ ;_ @_ "/>
  </numFmts>
  <fonts count="36">
    <font>
      <sz val="11"/>
      <color theme="1"/>
      <name val="宋体"/>
      <charset val="134"/>
      <scheme val="minor"/>
    </font>
    <font>
      <sz val="11"/>
      <color theme="1"/>
      <name val="黑体"/>
      <charset val="134"/>
    </font>
    <font>
      <sz val="20"/>
      <color theme="1"/>
      <name val="方正小标宋简体"/>
      <charset val="134"/>
    </font>
    <font>
      <b/>
      <sz val="10"/>
      <name val="黑体"/>
      <charset val="134"/>
    </font>
    <font>
      <b/>
      <sz val="11"/>
      <name val="黑体"/>
      <charset val="134"/>
    </font>
    <font>
      <b/>
      <sz val="11"/>
      <name val="Times New Roman"/>
      <charset val="0"/>
    </font>
    <font>
      <b/>
      <sz val="11"/>
      <color theme="1"/>
      <name val="Times New Roman"/>
      <charset val="134"/>
    </font>
    <font>
      <b/>
      <sz val="11"/>
      <name val="Times New Roman"/>
      <charset val="134"/>
    </font>
    <font>
      <sz val="11"/>
      <name val="Times New Roman"/>
      <charset val="0"/>
    </font>
    <font>
      <sz val="11"/>
      <color theme="1"/>
      <name val="Times New Roman"/>
      <charset val="134"/>
    </font>
    <font>
      <sz val="11"/>
      <color theme="1"/>
      <name val="仿宋_GB2312"/>
      <charset val="134"/>
    </font>
    <font>
      <sz val="11"/>
      <name val="Times New Roman"/>
      <charset val="134"/>
    </font>
    <font>
      <sz val="11"/>
      <color theme="1"/>
      <name val="宋体"/>
      <charset val="0"/>
      <scheme val="minor"/>
    </font>
    <font>
      <sz val="11"/>
      <color theme="0"/>
      <name val="宋体"/>
      <charset val="0"/>
      <scheme val="minor"/>
    </font>
    <font>
      <u/>
      <sz val="11"/>
      <color rgb="FF800080"/>
      <name val="宋体"/>
      <charset val="0"/>
      <scheme val="minor"/>
    </font>
    <font>
      <b/>
      <sz val="11"/>
      <color theme="1"/>
      <name val="宋体"/>
      <charset val="0"/>
      <scheme val="minor"/>
    </font>
    <font>
      <sz val="11"/>
      <color rgb="FF3F3F76"/>
      <name val="宋体"/>
      <charset val="0"/>
      <scheme val="minor"/>
    </font>
    <font>
      <b/>
      <sz val="11"/>
      <color theme="3"/>
      <name val="宋体"/>
      <charset val="134"/>
      <scheme val="minor"/>
    </font>
    <font>
      <b/>
      <sz val="11"/>
      <color rgb="FF3F3F3F"/>
      <name val="宋体"/>
      <charset val="0"/>
      <scheme val="minor"/>
    </font>
    <font>
      <b/>
      <sz val="13"/>
      <color theme="3"/>
      <name val="宋体"/>
      <charset val="134"/>
      <scheme val="minor"/>
    </font>
    <font>
      <b/>
      <sz val="18"/>
      <color theme="3"/>
      <name val="宋体"/>
      <charset val="134"/>
      <scheme val="minor"/>
    </font>
    <font>
      <b/>
      <sz val="15"/>
      <color theme="3"/>
      <name val="宋体"/>
      <charset val="134"/>
      <scheme val="minor"/>
    </font>
    <font>
      <b/>
      <sz val="11"/>
      <color rgb="FFFFFFFF"/>
      <name val="宋体"/>
      <charset val="0"/>
      <scheme val="minor"/>
    </font>
    <font>
      <sz val="11"/>
      <color rgb="FF9C0006"/>
      <name val="宋体"/>
      <charset val="0"/>
      <scheme val="minor"/>
    </font>
    <font>
      <sz val="11"/>
      <color rgb="FF006100"/>
      <name val="宋体"/>
      <charset val="0"/>
      <scheme val="minor"/>
    </font>
    <font>
      <sz val="11"/>
      <color rgb="FFFF0000"/>
      <name val="宋体"/>
      <charset val="0"/>
      <scheme val="minor"/>
    </font>
    <font>
      <sz val="11"/>
      <color rgb="FF9C6500"/>
      <name val="宋体"/>
      <charset val="0"/>
      <scheme val="minor"/>
    </font>
    <font>
      <b/>
      <sz val="11"/>
      <color rgb="FFFA7D00"/>
      <name val="宋体"/>
      <charset val="0"/>
      <scheme val="minor"/>
    </font>
    <font>
      <i/>
      <sz val="11"/>
      <color rgb="FF7F7F7F"/>
      <name val="宋体"/>
      <charset val="0"/>
      <scheme val="minor"/>
    </font>
    <font>
      <u/>
      <sz val="11"/>
      <color rgb="FF0000FF"/>
      <name val="宋体"/>
      <charset val="0"/>
      <scheme val="minor"/>
    </font>
    <font>
      <sz val="11"/>
      <color rgb="FFFA7D00"/>
      <name val="宋体"/>
      <charset val="0"/>
      <scheme val="minor"/>
    </font>
    <font>
      <b/>
      <sz val="11"/>
      <name val="黑体"/>
      <charset val="0"/>
    </font>
    <font>
      <b/>
      <sz val="11"/>
      <name val="仿宋_GB2312"/>
      <charset val="0"/>
    </font>
    <font>
      <b/>
      <sz val="11"/>
      <color theme="1"/>
      <name val="仿宋_GB2312"/>
      <charset val="134"/>
    </font>
    <font>
      <sz val="11"/>
      <name val="仿宋_GB2312"/>
      <charset val="134"/>
    </font>
    <font>
      <sz val="11"/>
      <name val="仿宋_GB2312"/>
      <charset val="0"/>
    </font>
  </fonts>
  <fills count="33">
    <fill>
      <patternFill patternType="none"/>
    </fill>
    <fill>
      <patternFill patternType="gray125"/>
    </fill>
    <fill>
      <patternFill patternType="solid">
        <fgColor theme="7"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8"/>
        <bgColor indexed="64"/>
      </patternFill>
    </fill>
    <fill>
      <patternFill patternType="solid">
        <fgColor theme="9"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rgb="FFA5A5A5"/>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C6EF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bgColor indexed="64"/>
      </patternFill>
    </fill>
    <fill>
      <patternFill patternType="solid">
        <fgColor theme="6"/>
        <bgColor indexed="64"/>
      </patternFill>
    </fill>
    <fill>
      <patternFill patternType="solid">
        <fgColor theme="6" tint="0.799981688894314"/>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3" fillId="11" borderId="0" applyNumberFormat="0" applyBorder="0" applyAlignment="0" applyProtection="0">
      <alignment vertical="center"/>
    </xf>
    <xf numFmtId="0" fontId="12" fillId="25" borderId="0" applyNumberFormat="0" applyBorder="0" applyAlignment="0" applyProtection="0">
      <alignment vertical="center"/>
    </xf>
    <xf numFmtId="0" fontId="18" fillId="9" borderId="9" applyNumberFormat="0" applyAlignment="0" applyProtection="0">
      <alignment vertical="center"/>
    </xf>
    <xf numFmtId="0" fontId="22" fillId="16" borderId="13" applyNumberFormat="0" applyAlignment="0" applyProtection="0">
      <alignment vertical="center"/>
    </xf>
    <xf numFmtId="0" fontId="23" fillId="17" borderId="0" applyNumberFormat="0" applyBorder="0" applyAlignment="0" applyProtection="0">
      <alignment vertical="center"/>
    </xf>
    <xf numFmtId="0" fontId="21" fillId="0" borderId="10" applyNumberFormat="0" applyFill="0" applyAlignment="0" applyProtection="0">
      <alignment vertical="center"/>
    </xf>
    <xf numFmtId="0" fontId="28" fillId="0" borderId="0" applyNumberFormat="0" applyFill="0" applyBorder="0" applyAlignment="0" applyProtection="0">
      <alignment vertical="center"/>
    </xf>
    <xf numFmtId="0" fontId="19" fillId="0" borderId="10" applyNumberFormat="0" applyFill="0" applyAlignment="0" applyProtection="0">
      <alignment vertical="center"/>
    </xf>
    <xf numFmtId="0" fontId="12" fillId="18" borderId="0" applyNumberFormat="0" applyBorder="0" applyAlignment="0" applyProtection="0">
      <alignment vertical="center"/>
    </xf>
    <xf numFmtId="41" fontId="0" fillId="0" borderId="0" applyFont="0" applyFill="0" applyBorder="0" applyAlignment="0" applyProtection="0">
      <alignment vertical="center"/>
    </xf>
    <xf numFmtId="0" fontId="12" fillId="13" borderId="0" applyNumberFormat="0" applyBorder="0" applyAlignment="0" applyProtection="0">
      <alignment vertical="center"/>
    </xf>
    <xf numFmtId="0" fontId="29" fillId="0" borderId="0" applyNumberFormat="0" applyFill="0" applyBorder="0" applyAlignment="0" applyProtection="0">
      <alignment vertical="center"/>
    </xf>
    <xf numFmtId="0" fontId="13" fillId="10" borderId="0" applyNumberFormat="0" applyBorder="0" applyAlignment="0" applyProtection="0">
      <alignment vertical="center"/>
    </xf>
    <xf numFmtId="0" fontId="17" fillId="0" borderId="11" applyNumberFormat="0" applyFill="0" applyAlignment="0" applyProtection="0">
      <alignment vertical="center"/>
    </xf>
    <xf numFmtId="0" fontId="15" fillId="0" borderId="7" applyNumberFormat="0" applyFill="0" applyAlignment="0" applyProtection="0">
      <alignment vertical="center"/>
    </xf>
    <xf numFmtId="0" fontId="12" fillId="8" borderId="0" applyNumberFormat="0" applyBorder="0" applyAlignment="0" applyProtection="0">
      <alignment vertical="center"/>
    </xf>
    <xf numFmtId="0" fontId="12" fillId="5" borderId="0" applyNumberFormat="0" applyBorder="0" applyAlignment="0" applyProtection="0">
      <alignment vertical="center"/>
    </xf>
    <xf numFmtId="0" fontId="13" fillId="15" borderId="0" applyNumberFormat="0" applyBorder="0" applyAlignment="0" applyProtection="0">
      <alignment vertical="center"/>
    </xf>
    <xf numFmtId="43"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19" borderId="0" applyNumberFormat="0" applyBorder="0" applyAlignment="0" applyProtection="0">
      <alignment vertical="center"/>
    </xf>
    <xf numFmtId="0" fontId="30" fillId="0" borderId="14" applyNumberFormat="0" applyFill="0" applyAlignment="0" applyProtection="0">
      <alignment vertical="center"/>
    </xf>
    <xf numFmtId="0" fontId="17" fillId="0" borderId="0" applyNumberFormat="0" applyFill="0" applyBorder="0" applyAlignment="0" applyProtection="0">
      <alignment vertical="center"/>
    </xf>
    <xf numFmtId="0" fontId="12" fillId="21" borderId="0" applyNumberFormat="0" applyBorder="0" applyAlignment="0" applyProtection="0">
      <alignment vertical="center"/>
    </xf>
    <xf numFmtId="42"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12" fillId="23" borderId="0" applyNumberFormat="0" applyBorder="0" applyAlignment="0" applyProtection="0">
      <alignment vertical="center"/>
    </xf>
    <xf numFmtId="0" fontId="0" fillId="12" borderId="12" applyNumberFormat="0" applyFont="0" applyAlignment="0" applyProtection="0">
      <alignment vertical="center"/>
    </xf>
    <xf numFmtId="0" fontId="13" fillId="22" borderId="0" applyNumberFormat="0" applyBorder="0" applyAlignment="0" applyProtection="0">
      <alignment vertical="center"/>
    </xf>
    <xf numFmtId="0" fontId="24" fillId="20" borderId="0" applyNumberFormat="0" applyBorder="0" applyAlignment="0" applyProtection="0">
      <alignment vertical="center"/>
    </xf>
    <xf numFmtId="0" fontId="12" fillId="26" borderId="0" applyNumberFormat="0" applyBorder="0" applyAlignment="0" applyProtection="0">
      <alignment vertical="center"/>
    </xf>
    <xf numFmtId="0" fontId="26" fillId="24" borderId="0" applyNumberFormat="0" applyBorder="0" applyAlignment="0" applyProtection="0">
      <alignment vertical="center"/>
    </xf>
    <xf numFmtId="0" fontId="27" fillId="9" borderId="8" applyNumberFormat="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3" fillId="14" borderId="0" applyNumberFormat="0" applyBorder="0" applyAlignment="0" applyProtection="0">
      <alignment vertical="center"/>
    </xf>
    <xf numFmtId="9" fontId="0" fillId="0" borderId="0" applyFont="0" applyFill="0" applyBorder="0" applyAlignment="0" applyProtection="0">
      <alignment vertical="center"/>
    </xf>
    <xf numFmtId="0" fontId="13" fillId="6" borderId="0" applyNumberFormat="0" applyBorder="0" applyAlignment="0" applyProtection="0">
      <alignment vertical="center"/>
    </xf>
    <xf numFmtId="44" fontId="0" fillId="0" borderId="0" applyFont="0" applyFill="0" applyBorder="0" applyAlignment="0" applyProtection="0">
      <alignment vertical="center"/>
    </xf>
    <xf numFmtId="0" fontId="13" fillId="31" borderId="0" applyNumberFormat="0" applyBorder="0" applyAlignment="0" applyProtection="0">
      <alignment vertical="center"/>
    </xf>
    <xf numFmtId="0" fontId="12" fillId="32" borderId="0" applyNumberFormat="0" applyBorder="0" applyAlignment="0" applyProtection="0">
      <alignment vertical="center"/>
    </xf>
    <xf numFmtId="0" fontId="16" fillId="7" borderId="8" applyNumberFormat="0" applyAlignment="0" applyProtection="0">
      <alignment vertical="center"/>
    </xf>
    <xf numFmtId="0" fontId="12" fillId="4" borderId="0" applyNumberFormat="0" applyBorder="0" applyAlignment="0" applyProtection="0">
      <alignment vertical="center"/>
    </xf>
    <xf numFmtId="0" fontId="13" fillId="3" borderId="0" applyNumberFormat="0" applyBorder="0" applyAlignment="0" applyProtection="0">
      <alignment vertical="center"/>
    </xf>
    <xf numFmtId="0" fontId="12" fillId="2" borderId="0" applyNumberFormat="0" applyBorder="0" applyAlignment="0" applyProtection="0">
      <alignment vertical="center"/>
    </xf>
  </cellStyleXfs>
  <cellXfs count="26">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9"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10" fillId="0" borderId="1" xfId="0" applyFont="1" applyFill="1" applyBorder="1" applyAlignment="1">
      <alignment vertical="center" wrapText="1"/>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4"/>
  <sheetViews>
    <sheetView tabSelected="1" topLeftCell="A19" workbookViewId="0">
      <selection activeCell="G7" sqref="G7"/>
    </sheetView>
  </sheetViews>
  <sheetFormatPr defaultColWidth="9" defaultRowHeight="13.5"/>
  <cols>
    <col min="1" max="1" width="12.3" customWidth="1"/>
    <col min="2" max="2" width="16.1333333333333" customWidth="1"/>
    <col min="3" max="3" width="10.6916666666667" customWidth="1"/>
    <col min="4" max="4" width="13.3416666666667" customWidth="1"/>
    <col min="5" max="6" width="12.95" customWidth="1"/>
    <col min="7" max="7" width="34.3916666666667" customWidth="1"/>
    <col min="8" max="8" width="35.3166666666667" customWidth="1"/>
    <col min="9" max="9" width="18.6583333333333" style="2" customWidth="1"/>
    <col min="10" max="10" width="9" style="2"/>
  </cols>
  <sheetData>
    <row r="1" ht="43" customHeight="1" spans="1:1">
      <c r="A1" s="1" t="s">
        <v>0</v>
      </c>
    </row>
    <row r="2" ht="34" customHeight="1" spans="1:10">
      <c r="A2" s="3" t="s">
        <v>1</v>
      </c>
      <c r="B2" s="3"/>
      <c r="C2" s="3"/>
      <c r="D2" s="3"/>
      <c r="E2" s="3"/>
      <c r="F2" s="3"/>
      <c r="G2" s="3"/>
      <c r="H2" s="3"/>
      <c r="I2" s="3"/>
      <c r="J2" s="3"/>
    </row>
    <row r="3" s="1" customFormat="1" ht="35" customHeight="1" spans="1:10">
      <c r="A3" s="4" t="s">
        <v>2</v>
      </c>
      <c r="B3" s="5" t="s">
        <v>3</v>
      </c>
      <c r="C3" s="6" t="s">
        <v>4</v>
      </c>
      <c r="D3" s="5" t="s">
        <v>5</v>
      </c>
      <c r="E3" s="5" t="s">
        <v>6</v>
      </c>
      <c r="F3" s="5" t="s">
        <v>7</v>
      </c>
      <c r="G3" s="5" t="s">
        <v>8</v>
      </c>
      <c r="H3" s="5" t="s">
        <v>9</v>
      </c>
      <c r="I3" s="5" t="s">
        <v>10</v>
      </c>
      <c r="J3" s="5" t="s">
        <v>11</v>
      </c>
    </row>
    <row r="4" ht="32" customHeight="1" spans="1:10">
      <c r="A4" s="7" t="s">
        <v>12</v>
      </c>
      <c r="B4" s="8"/>
      <c r="C4" s="9">
        <f>C8+C5</f>
        <v>15841</v>
      </c>
      <c r="D4" s="10"/>
      <c r="E4" s="10"/>
      <c r="F4" s="10"/>
      <c r="G4" s="10"/>
      <c r="H4" s="10"/>
      <c r="I4" s="10"/>
      <c r="J4" s="10"/>
    </row>
    <row r="5" ht="32" customHeight="1" spans="1:10">
      <c r="A5" s="11" t="s">
        <v>13</v>
      </c>
      <c r="B5" s="12"/>
      <c r="C5" s="13">
        <f>C6</f>
        <v>1380</v>
      </c>
      <c r="D5" s="14"/>
      <c r="E5" s="21"/>
      <c r="F5" s="15"/>
      <c r="G5" s="22"/>
      <c r="H5" s="23"/>
      <c r="I5" s="15"/>
      <c r="J5" s="15"/>
    </row>
    <row r="6" ht="32" customHeight="1" spans="1:10">
      <c r="A6" s="11" t="s">
        <v>14</v>
      </c>
      <c r="B6" s="12"/>
      <c r="C6" s="13">
        <f>SUM(C7)</f>
        <v>1380</v>
      </c>
      <c r="D6" s="14"/>
      <c r="E6" s="21"/>
      <c r="F6" s="15"/>
      <c r="G6" s="22"/>
      <c r="H6" s="23"/>
      <c r="I6" s="15"/>
      <c r="J6" s="15"/>
    </row>
    <row r="7" ht="56" customHeight="1" spans="1:10">
      <c r="A7" s="15" t="s">
        <v>15</v>
      </c>
      <c r="B7" s="16" t="s">
        <v>16</v>
      </c>
      <c r="C7" s="17">
        <v>1380</v>
      </c>
      <c r="D7" s="14" t="s">
        <v>17</v>
      </c>
      <c r="E7" s="21" t="s">
        <v>18</v>
      </c>
      <c r="F7" s="24" t="s">
        <v>19</v>
      </c>
      <c r="G7" s="22" t="s">
        <v>20</v>
      </c>
      <c r="H7" s="25" t="s">
        <v>21</v>
      </c>
      <c r="I7" s="15" t="s">
        <v>15</v>
      </c>
      <c r="J7" s="15" t="s">
        <v>22</v>
      </c>
    </row>
    <row r="8" ht="32" customHeight="1" spans="1:10">
      <c r="A8" s="7" t="s">
        <v>23</v>
      </c>
      <c r="B8" s="8"/>
      <c r="C8" s="9">
        <f>C9+C11+C14+C17+C20+C22+C24+C26+C31+C33+C39</f>
        <v>14461</v>
      </c>
      <c r="D8" s="10"/>
      <c r="E8" s="10"/>
      <c r="F8" s="10"/>
      <c r="G8" s="10"/>
      <c r="H8" s="10"/>
      <c r="I8" s="10"/>
      <c r="J8" s="10"/>
    </row>
    <row r="9" ht="32" customHeight="1" spans="1:10">
      <c r="A9" s="7" t="s">
        <v>24</v>
      </c>
      <c r="B9" s="8"/>
      <c r="C9" s="9">
        <f>SUM(C10)</f>
        <v>202</v>
      </c>
      <c r="D9" s="10"/>
      <c r="E9" s="10"/>
      <c r="F9" s="10"/>
      <c r="G9" s="10"/>
      <c r="H9" s="10"/>
      <c r="I9" s="10"/>
      <c r="J9" s="10"/>
    </row>
    <row r="10" ht="48" customHeight="1" spans="1:10">
      <c r="A10" s="15" t="s">
        <v>25</v>
      </c>
      <c r="B10" s="15" t="s">
        <v>26</v>
      </c>
      <c r="C10" s="17">
        <v>202</v>
      </c>
      <c r="D10" s="14" t="s">
        <v>17</v>
      </c>
      <c r="E10" s="21" t="s">
        <v>27</v>
      </c>
      <c r="F10" s="15"/>
      <c r="G10" s="22" t="s">
        <v>28</v>
      </c>
      <c r="H10" s="23" t="s">
        <v>29</v>
      </c>
      <c r="I10" s="15" t="s">
        <v>30</v>
      </c>
      <c r="J10" s="15"/>
    </row>
    <row r="11" ht="32" customHeight="1" spans="1:10">
      <c r="A11" s="11" t="s">
        <v>31</v>
      </c>
      <c r="B11" s="12"/>
      <c r="C11" s="13">
        <f>SUM(C12:C13)</f>
        <v>308</v>
      </c>
      <c r="D11" s="14"/>
      <c r="E11" s="21"/>
      <c r="F11" s="15"/>
      <c r="G11" s="22"/>
      <c r="H11" s="23"/>
      <c r="I11" s="15"/>
      <c r="J11" s="15"/>
    </row>
    <row r="12" ht="46" customHeight="1" spans="1:10">
      <c r="A12" s="18" t="s">
        <v>32</v>
      </c>
      <c r="B12" s="15" t="s">
        <v>33</v>
      </c>
      <c r="C12" s="17">
        <v>156</v>
      </c>
      <c r="D12" s="14" t="s">
        <v>17</v>
      </c>
      <c r="E12" s="21" t="s">
        <v>27</v>
      </c>
      <c r="F12" s="15"/>
      <c r="G12" s="22" t="s">
        <v>34</v>
      </c>
      <c r="H12" s="23" t="s">
        <v>29</v>
      </c>
      <c r="I12" s="15" t="s">
        <v>35</v>
      </c>
      <c r="J12" s="15"/>
    </row>
    <row r="13" ht="47" customHeight="1" spans="1:10">
      <c r="A13" s="19"/>
      <c r="B13" s="15" t="s">
        <v>36</v>
      </c>
      <c r="C13" s="17">
        <v>152</v>
      </c>
      <c r="D13" s="14" t="s">
        <v>17</v>
      </c>
      <c r="E13" s="21" t="s">
        <v>27</v>
      </c>
      <c r="F13" s="15"/>
      <c r="G13" s="22" t="s">
        <v>37</v>
      </c>
      <c r="H13" s="23" t="s">
        <v>29</v>
      </c>
      <c r="I13" s="15" t="s">
        <v>38</v>
      </c>
      <c r="J13" s="15"/>
    </row>
    <row r="14" ht="32" customHeight="1" spans="1:10">
      <c r="A14" s="11" t="s">
        <v>39</v>
      </c>
      <c r="B14" s="12"/>
      <c r="C14" s="13">
        <f>SUM(C15:C16)</f>
        <v>387</v>
      </c>
      <c r="D14" s="14"/>
      <c r="E14" s="21"/>
      <c r="F14" s="15"/>
      <c r="G14" s="22"/>
      <c r="H14" s="23"/>
      <c r="I14" s="15"/>
      <c r="J14" s="15"/>
    </row>
    <row r="15" ht="51" customHeight="1" spans="1:10">
      <c r="A15" s="18" t="s">
        <v>40</v>
      </c>
      <c r="B15" s="15" t="s">
        <v>41</v>
      </c>
      <c r="C15" s="17">
        <v>157</v>
      </c>
      <c r="D15" s="14" t="s">
        <v>17</v>
      </c>
      <c r="E15" s="21" t="s">
        <v>27</v>
      </c>
      <c r="F15" s="15"/>
      <c r="G15" s="22" t="s">
        <v>42</v>
      </c>
      <c r="H15" s="23" t="s">
        <v>29</v>
      </c>
      <c r="I15" s="15" t="s">
        <v>43</v>
      </c>
      <c r="J15" s="15"/>
    </row>
    <row r="16" ht="53" customHeight="1" spans="1:10">
      <c r="A16" s="19"/>
      <c r="B16" s="15" t="s">
        <v>44</v>
      </c>
      <c r="C16" s="17">
        <v>230</v>
      </c>
      <c r="D16" s="14" t="s">
        <v>17</v>
      </c>
      <c r="E16" s="21" t="s">
        <v>27</v>
      </c>
      <c r="F16" s="15"/>
      <c r="G16" s="22" t="s">
        <v>45</v>
      </c>
      <c r="H16" s="23" t="s">
        <v>29</v>
      </c>
      <c r="I16" s="15" t="s">
        <v>46</v>
      </c>
      <c r="J16" s="15"/>
    </row>
    <row r="17" ht="32" customHeight="1" spans="1:10">
      <c r="A17" s="11" t="s">
        <v>47</v>
      </c>
      <c r="B17" s="12"/>
      <c r="C17" s="13">
        <f>SUM(C18:C19)</f>
        <v>359</v>
      </c>
      <c r="D17" s="14"/>
      <c r="E17" s="21"/>
      <c r="F17" s="15"/>
      <c r="G17" s="22"/>
      <c r="H17" s="23"/>
      <c r="I17" s="15"/>
      <c r="J17" s="15"/>
    </row>
    <row r="18" ht="51" customHeight="1" spans="1:10">
      <c r="A18" s="18" t="s">
        <v>48</v>
      </c>
      <c r="B18" s="15" t="s">
        <v>49</v>
      </c>
      <c r="C18" s="17">
        <v>159</v>
      </c>
      <c r="D18" s="14" t="s">
        <v>17</v>
      </c>
      <c r="E18" s="21" t="s">
        <v>27</v>
      </c>
      <c r="F18" s="15"/>
      <c r="G18" s="22" t="s">
        <v>50</v>
      </c>
      <c r="H18" s="23" t="s">
        <v>29</v>
      </c>
      <c r="I18" s="15" t="s">
        <v>51</v>
      </c>
      <c r="J18" s="15"/>
    </row>
    <row r="19" ht="46" customHeight="1" spans="1:10">
      <c r="A19" s="19"/>
      <c r="B19" s="15" t="s">
        <v>52</v>
      </c>
      <c r="C19" s="17">
        <v>200</v>
      </c>
      <c r="D19" s="14" t="s">
        <v>17</v>
      </c>
      <c r="E19" s="21" t="s">
        <v>27</v>
      </c>
      <c r="F19" s="15"/>
      <c r="G19" s="22" t="s">
        <v>53</v>
      </c>
      <c r="H19" s="23" t="s">
        <v>29</v>
      </c>
      <c r="I19" s="15" t="s">
        <v>54</v>
      </c>
      <c r="J19" s="15" t="s">
        <v>55</v>
      </c>
    </row>
    <row r="20" ht="32" customHeight="1" spans="1:10">
      <c r="A20" s="11" t="s">
        <v>56</v>
      </c>
      <c r="B20" s="12"/>
      <c r="C20" s="13">
        <f>SUM(C21)</f>
        <v>249</v>
      </c>
      <c r="D20" s="14"/>
      <c r="E20" s="21"/>
      <c r="F20" s="15"/>
      <c r="G20" s="22"/>
      <c r="H20" s="23"/>
      <c r="I20" s="15"/>
      <c r="J20" s="15"/>
    </row>
    <row r="21" ht="51" customHeight="1" spans="1:10">
      <c r="A21" s="15" t="s">
        <v>57</v>
      </c>
      <c r="B21" s="15" t="s">
        <v>58</v>
      </c>
      <c r="C21" s="17">
        <v>249</v>
      </c>
      <c r="D21" s="14" t="s">
        <v>17</v>
      </c>
      <c r="E21" s="21" t="s">
        <v>27</v>
      </c>
      <c r="F21" s="15"/>
      <c r="G21" s="22" t="s">
        <v>59</v>
      </c>
      <c r="H21" s="23" t="s">
        <v>29</v>
      </c>
      <c r="I21" s="15" t="s">
        <v>60</v>
      </c>
      <c r="J21" s="15"/>
    </row>
    <row r="22" ht="32" customHeight="1" spans="1:10">
      <c r="A22" s="11" t="s">
        <v>61</v>
      </c>
      <c r="B22" s="12"/>
      <c r="C22" s="13">
        <f>SUM(C23)</f>
        <v>219</v>
      </c>
      <c r="D22" s="14"/>
      <c r="E22" s="21"/>
      <c r="F22" s="15"/>
      <c r="G22" s="22"/>
      <c r="H22" s="23"/>
      <c r="I22" s="15"/>
      <c r="J22" s="15"/>
    </row>
    <row r="23" ht="47" customHeight="1" spans="1:10">
      <c r="A23" s="15" t="s">
        <v>62</v>
      </c>
      <c r="B23" s="15" t="s">
        <v>63</v>
      </c>
      <c r="C23" s="17">
        <v>219</v>
      </c>
      <c r="D23" s="14" t="s">
        <v>17</v>
      </c>
      <c r="E23" s="21" t="s">
        <v>27</v>
      </c>
      <c r="F23" s="15"/>
      <c r="G23" s="22" t="s">
        <v>64</v>
      </c>
      <c r="H23" s="23" t="s">
        <v>29</v>
      </c>
      <c r="I23" s="15" t="s">
        <v>65</v>
      </c>
      <c r="J23" s="15"/>
    </row>
    <row r="24" ht="32" customHeight="1" spans="1:10">
      <c r="A24" s="11" t="s">
        <v>66</v>
      </c>
      <c r="B24" s="12"/>
      <c r="C24" s="13">
        <f>SUM(C25)</f>
        <v>148</v>
      </c>
      <c r="D24" s="14"/>
      <c r="E24" s="21"/>
      <c r="F24" s="15"/>
      <c r="G24" s="22"/>
      <c r="H24" s="23"/>
      <c r="I24" s="15"/>
      <c r="J24" s="15"/>
    </row>
    <row r="25" ht="52" customHeight="1" spans="1:10">
      <c r="A25" s="15" t="s">
        <v>67</v>
      </c>
      <c r="B25" s="15" t="s">
        <v>68</v>
      </c>
      <c r="C25" s="17">
        <v>148</v>
      </c>
      <c r="D25" s="14" t="s">
        <v>17</v>
      </c>
      <c r="E25" s="21" t="s">
        <v>27</v>
      </c>
      <c r="F25" s="15"/>
      <c r="G25" s="22" t="s">
        <v>69</v>
      </c>
      <c r="H25" s="23" t="s">
        <v>29</v>
      </c>
      <c r="I25" s="15" t="s">
        <v>70</v>
      </c>
      <c r="J25" s="15"/>
    </row>
    <row r="26" ht="32" customHeight="1" spans="1:10">
      <c r="A26" s="11" t="s">
        <v>71</v>
      </c>
      <c r="B26" s="12"/>
      <c r="C26" s="13">
        <f>SUM(C27:C30)</f>
        <v>10591</v>
      </c>
      <c r="D26" s="14"/>
      <c r="E26" s="21"/>
      <c r="F26" s="15"/>
      <c r="G26" s="22"/>
      <c r="H26" s="23"/>
      <c r="I26" s="15"/>
      <c r="J26" s="15"/>
    </row>
    <row r="27" ht="48" customHeight="1" spans="1:10">
      <c r="A27" s="18" t="s">
        <v>72</v>
      </c>
      <c r="B27" s="15" t="s">
        <v>73</v>
      </c>
      <c r="C27" s="17">
        <v>65</v>
      </c>
      <c r="D27" s="14" t="s">
        <v>17</v>
      </c>
      <c r="E27" s="21" t="s">
        <v>27</v>
      </c>
      <c r="F27" s="15"/>
      <c r="G27" s="22" t="s">
        <v>74</v>
      </c>
      <c r="H27" s="23" t="s">
        <v>29</v>
      </c>
      <c r="I27" s="15" t="s">
        <v>75</v>
      </c>
      <c r="J27" s="15"/>
    </row>
    <row r="28" ht="48" customHeight="1" spans="1:10">
      <c r="A28" s="20"/>
      <c r="B28" s="15" t="s">
        <v>76</v>
      </c>
      <c r="C28" s="17">
        <v>390</v>
      </c>
      <c r="D28" s="14" t="s">
        <v>17</v>
      </c>
      <c r="E28" s="21" t="s">
        <v>27</v>
      </c>
      <c r="F28" s="15"/>
      <c r="G28" s="22" t="s">
        <v>77</v>
      </c>
      <c r="H28" s="23" t="s">
        <v>29</v>
      </c>
      <c r="I28" s="15" t="s">
        <v>78</v>
      </c>
      <c r="J28" s="15"/>
    </row>
    <row r="29" ht="48" customHeight="1" spans="1:10">
      <c r="A29" s="20"/>
      <c r="B29" s="15" t="s">
        <v>79</v>
      </c>
      <c r="C29" s="17">
        <v>136</v>
      </c>
      <c r="D29" s="14" t="s">
        <v>17</v>
      </c>
      <c r="E29" s="21" t="s">
        <v>27</v>
      </c>
      <c r="F29" s="15"/>
      <c r="G29" s="22" t="s">
        <v>80</v>
      </c>
      <c r="H29" s="23" t="s">
        <v>29</v>
      </c>
      <c r="I29" s="15" t="s">
        <v>81</v>
      </c>
      <c r="J29" s="15"/>
    </row>
    <row r="30" ht="48" customHeight="1" spans="1:10">
      <c r="A30" s="19"/>
      <c r="B30" s="15" t="s">
        <v>82</v>
      </c>
      <c r="C30" s="17">
        <v>10000</v>
      </c>
      <c r="D30" s="14" t="s">
        <v>17</v>
      </c>
      <c r="E30" s="21" t="s">
        <v>27</v>
      </c>
      <c r="F30" s="15"/>
      <c r="G30" s="22" t="s">
        <v>83</v>
      </c>
      <c r="H30" s="23" t="s">
        <v>84</v>
      </c>
      <c r="I30" s="15" t="s">
        <v>85</v>
      </c>
      <c r="J30" s="15"/>
    </row>
    <row r="31" ht="32" customHeight="1" spans="1:10">
      <c r="A31" s="11" t="s">
        <v>86</v>
      </c>
      <c r="B31" s="12"/>
      <c r="C31" s="13">
        <f>SUM(C32)</f>
        <v>170</v>
      </c>
      <c r="D31" s="14"/>
      <c r="E31" s="21"/>
      <c r="F31" s="15"/>
      <c r="G31" s="22"/>
      <c r="H31" s="23"/>
      <c r="I31" s="15"/>
      <c r="J31" s="15"/>
    </row>
    <row r="32" ht="46" customHeight="1" spans="1:10">
      <c r="A32" s="15" t="s">
        <v>87</v>
      </c>
      <c r="B32" s="15" t="s">
        <v>88</v>
      </c>
      <c r="C32" s="17">
        <v>170</v>
      </c>
      <c r="D32" s="14" t="s">
        <v>17</v>
      </c>
      <c r="E32" s="21" t="s">
        <v>27</v>
      </c>
      <c r="F32" s="15"/>
      <c r="G32" s="22" t="s">
        <v>89</v>
      </c>
      <c r="H32" s="23" t="s">
        <v>29</v>
      </c>
      <c r="I32" s="15" t="s">
        <v>90</v>
      </c>
      <c r="J32" s="15"/>
    </row>
    <row r="33" ht="32" customHeight="1" spans="1:10">
      <c r="A33" s="11" t="s">
        <v>91</v>
      </c>
      <c r="B33" s="12"/>
      <c r="C33" s="13">
        <f>SUM(C34:C38)</f>
        <v>902</v>
      </c>
      <c r="D33" s="14"/>
      <c r="E33" s="21"/>
      <c r="F33" s="15"/>
      <c r="G33" s="22"/>
      <c r="H33" s="23"/>
      <c r="I33" s="15"/>
      <c r="J33" s="15"/>
    </row>
    <row r="34" ht="46" customHeight="1" spans="1:10">
      <c r="A34" s="18" t="s">
        <v>92</v>
      </c>
      <c r="B34" s="15" t="s">
        <v>93</v>
      </c>
      <c r="C34" s="17">
        <v>300</v>
      </c>
      <c r="D34" s="14" t="s">
        <v>17</v>
      </c>
      <c r="E34" s="21" t="s">
        <v>27</v>
      </c>
      <c r="F34" s="15"/>
      <c r="G34" s="22" t="s">
        <v>94</v>
      </c>
      <c r="H34" s="23" t="s">
        <v>29</v>
      </c>
      <c r="I34" s="15" t="s">
        <v>95</v>
      </c>
      <c r="J34" s="15"/>
    </row>
    <row r="35" ht="46" customHeight="1" spans="1:10">
      <c r="A35" s="20"/>
      <c r="B35" s="15" t="s">
        <v>96</v>
      </c>
      <c r="C35" s="17">
        <v>104</v>
      </c>
      <c r="D35" s="14" t="s">
        <v>17</v>
      </c>
      <c r="E35" s="21" t="s">
        <v>27</v>
      </c>
      <c r="F35" s="15"/>
      <c r="G35" s="22" t="s">
        <v>97</v>
      </c>
      <c r="H35" s="23" t="s">
        <v>29</v>
      </c>
      <c r="I35" s="15" t="s">
        <v>98</v>
      </c>
      <c r="J35" s="15"/>
    </row>
    <row r="36" ht="46" customHeight="1" spans="1:10">
      <c r="A36" s="20"/>
      <c r="B36" s="15" t="s">
        <v>99</v>
      </c>
      <c r="C36" s="17">
        <v>284</v>
      </c>
      <c r="D36" s="14" t="s">
        <v>17</v>
      </c>
      <c r="E36" s="21" t="s">
        <v>27</v>
      </c>
      <c r="F36" s="15"/>
      <c r="G36" s="22" t="s">
        <v>100</v>
      </c>
      <c r="H36" s="23" t="s">
        <v>29</v>
      </c>
      <c r="I36" s="15" t="s">
        <v>101</v>
      </c>
      <c r="J36" s="15"/>
    </row>
    <row r="37" ht="46" customHeight="1" spans="1:10">
      <c r="A37" s="20"/>
      <c r="B37" s="15" t="s">
        <v>102</v>
      </c>
      <c r="C37" s="17">
        <v>122</v>
      </c>
      <c r="D37" s="14" t="s">
        <v>17</v>
      </c>
      <c r="E37" s="21" t="s">
        <v>27</v>
      </c>
      <c r="F37" s="15"/>
      <c r="G37" s="22" t="s">
        <v>103</v>
      </c>
      <c r="H37" s="23" t="s">
        <v>29</v>
      </c>
      <c r="I37" s="15" t="s">
        <v>104</v>
      </c>
      <c r="J37" s="15"/>
    </row>
    <row r="38" ht="46" customHeight="1" spans="1:10">
      <c r="A38" s="19"/>
      <c r="B38" s="15" t="s">
        <v>105</v>
      </c>
      <c r="C38" s="17">
        <v>92</v>
      </c>
      <c r="D38" s="14" t="s">
        <v>17</v>
      </c>
      <c r="E38" s="21" t="s">
        <v>27</v>
      </c>
      <c r="F38" s="15"/>
      <c r="G38" s="22" t="s">
        <v>106</v>
      </c>
      <c r="H38" s="23" t="s">
        <v>29</v>
      </c>
      <c r="I38" s="15" t="s">
        <v>107</v>
      </c>
      <c r="J38" s="15"/>
    </row>
    <row r="39" ht="32" customHeight="1" spans="1:10">
      <c r="A39" s="11" t="s">
        <v>108</v>
      </c>
      <c r="B39" s="12"/>
      <c r="C39" s="13">
        <f>SUM(C40:C41)</f>
        <v>926</v>
      </c>
      <c r="D39" s="14"/>
      <c r="E39" s="21"/>
      <c r="F39" s="15"/>
      <c r="G39" s="22"/>
      <c r="H39" s="23"/>
      <c r="I39" s="15"/>
      <c r="J39" s="15"/>
    </row>
    <row r="40" ht="32" customHeight="1" spans="1:10">
      <c r="A40" s="18" t="s">
        <v>109</v>
      </c>
      <c r="B40" s="15" t="s">
        <v>110</v>
      </c>
      <c r="C40" s="17">
        <v>768</v>
      </c>
      <c r="D40" s="14" t="s">
        <v>17</v>
      </c>
      <c r="E40" s="21" t="s">
        <v>27</v>
      </c>
      <c r="F40" s="15"/>
      <c r="G40" s="22" t="s">
        <v>111</v>
      </c>
      <c r="H40" s="23" t="s">
        <v>112</v>
      </c>
      <c r="I40" s="16" t="s">
        <v>113</v>
      </c>
      <c r="J40" s="15"/>
    </row>
    <row r="41" ht="49" customHeight="1" spans="1:10">
      <c r="A41" s="19"/>
      <c r="B41" s="15" t="s">
        <v>114</v>
      </c>
      <c r="C41" s="17">
        <v>158</v>
      </c>
      <c r="D41" s="14" t="s">
        <v>17</v>
      </c>
      <c r="E41" s="21" t="s">
        <v>27</v>
      </c>
      <c r="F41" s="15"/>
      <c r="G41" s="22" t="s">
        <v>115</v>
      </c>
      <c r="H41" s="23" t="s">
        <v>29</v>
      </c>
      <c r="I41" s="15" t="s">
        <v>116</v>
      </c>
      <c r="J41" s="15"/>
    </row>
    <row r="42" ht="32" customHeight="1"/>
    <row r="43" ht="32" customHeight="1"/>
    <row r="44" ht="49" customHeight="1"/>
  </sheetData>
  <sortState ref="A4:J26">
    <sortCondition ref="A4:A26" customList="长沙市,株洲市,湘潭市,衡阳市,邵阳市,岳阳市,常德市,张家界市,益阳市,郴州市,永州市,怀化市,娄底市,湘西自治州"/>
    <sortCondition ref="B4:B26" customList="长沙市,芙蓉区,天心区,岳麓区,开福区,雨花区,长沙县,望城县,宁乡市,浏阳市,衡阳市,珠晖区,雁峰区,石鼓区,蒸湘区,南岳区,衡阳县,衡南县,衡山县,衡东县,祁东县,耒阳市,常宁市,株洲市,荷塘区,芦淞区,石峰区,天元区,渌口区,攸县,茶陵县,炎陵县,醴陵市,湘潭市,雨湖区,岳塘区,湘潭县,湘乡市,韶山市,邵阳市,双清区,大祥区,北塔区,邵东县,新邵县,邵阳县,隆回县,洞口县,绥宁县,新宁县,城步县,武冈市,岳阳市,岳阳楼区,云溪区,君山区,岳阳县,华容县,湘阴县,平江县,汨罗市,临湘市,常德市,武陵区,鼎城区,安乡县,汉寿县,澧县,临澧县,桃源县,石门县,津市市,张家界市,永定区,武陵源区,慈利县,桑植县,益阳市,资阳区,赫山区,南县,桃江县,安化县,沅江市,郴州市,北湖区,苏仙区,桂阳县,宜章县,永兴县,嘉禾县,临武县,汝城县,桂东县,安仁县,资兴市,永州市,零陵区,冷水滩区,祁阳市,东安县,双牌县,道县,江永县,宁远县,蓝山县,新田县,江华县,怀化市,鹤城区,中方县,沅陵县,辰溪县,溆浦县,会同县,麻阳县,新晃县,芷江县,靖州县,通道县,洪江市,娄底市,娄星区,双峰县,新化县,冷水江市,涟源市,湘西自治州,吉首市,泸溪县,凤凰县,花垣县,保靖县,古丈县,永顺县,龙山县"/>
  </sortState>
  <mergeCells count="22">
    <mergeCell ref="A2:J2"/>
    <mergeCell ref="A4:B4"/>
    <mergeCell ref="A5:B5"/>
    <mergeCell ref="A6:B6"/>
    <mergeCell ref="A8:B8"/>
    <mergeCell ref="A9:B9"/>
    <mergeCell ref="A11:B11"/>
    <mergeCell ref="A14:B14"/>
    <mergeCell ref="A17:B17"/>
    <mergeCell ref="A20:B20"/>
    <mergeCell ref="A22:B22"/>
    <mergeCell ref="A24:B24"/>
    <mergeCell ref="A26:B26"/>
    <mergeCell ref="A31:B31"/>
    <mergeCell ref="A33:B33"/>
    <mergeCell ref="A39:B39"/>
    <mergeCell ref="A12:A13"/>
    <mergeCell ref="A15:A16"/>
    <mergeCell ref="A18:A19"/>
    <mergeCell ref="A27:A30"/>
    <mergeCell ref="A34:A38"/>
    <mergeCell ref="A40:A41"/>
  </mergeCells>
  <pageMargins left="0.700694444444445" right="0.700694444444445" top="0.751388888888889" bottom="0.751388888888889" header="0.298611111111111" footer="0.298611111111111"/>
  <pageSetup paperSize="9" scale="76"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2023-05-14T03:15:00Z</dcterms:created>
  <dcterms:modified xsi:type="dcterms:W3CDTF">2024-12-19T10:52:19Z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2052-11.8.2.12009</vt:lpwstr>
  </property>
  <property fmtid="{D5CDD505-2E9C-101B-9397-08002B2CF9AE}" pid="3" name="ICV">
    <vt:lpwstr>E5ADEE9D0E99649FF0896367BE60691A</vt:lpwstr>
  </property>
</Properties>
</file>