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905" yWindow="405" windowWidth="14805" windowHeight="7920"/>
  </bookViews>
  <sheets>
    <sheet name="1" sheetId="1" r:id="rId1"/>
    <sheet name="Sheet3" sheetId="3" r:id="rId2"/>
  </sheets>
  <calcPr calcId="145621"/>
</workbook>
</file>

<file path=xl/calcChain.xml><?xml version="1.0" encoding="utf-8"?>
<calcChain xmlns="http://schemas.openxmlformats.org/spreadsheetml/2006/main">
  <c r="D3" i="1" l="1"/>
  <c r="D47" i="1"/>
  <c r="D45" i="1"/>
  <c r="D41" i="1"/>
  <c r="D37" i="1"/>
  <c r="D34" i="1"/>
  <c r="D30" i="1"/>
  <c r="D26" i="1"/>
  <c r="D25" i="1" s="1"/>
  <c r="D22" i="1"/>
  <c r="D18" i="1"/>
  <c r="D14" i="1"/>
  <c r="D11" i="1"/>
  <c r="D9" i="1"/>
  <c r="D7" i="1"/>
  <c r="D4" i="1"/>
  <c r="D52" i="1"/>
</calcChain>
</file>

<file path=xl/sharedStrings.xml><?xml version="1.0" encoding="utf-8"?>
<sst xmlns="http://schemas.openxmlformats.org/spreadsheetml/2006/main" count="111" uniqueCount="111">
  <si>
    <t>市州</t>
    <phoneticPr fontId="2" type="noConversion"/>
  </si>
  <si>
    <t>县市区/单位</t>
    <phoneticPr fontId="2" type="noConversion"/>
  </si>
  <si>
    <t>项目名称</t>
    <phoneticPr fontId="2" type="noConversion"/>
  </si>
  <si>
    <t>金额（万元）</t>
    <phoneticPr fontId="2" type="noConversion"/>
  </si>
  <si>
    <t>合计</t>
    <phoneticPr fontId="1" type="noConversion"/>
  </si>
  <si>
    <t>2021年卫生健康领域第一批中央预算内基建资金明细表</t>
    <phoneticPr fontId="1" type="noConversion"/>
  </si>
  <si>
    <t>湖南省人民医院疑难病症诊治能力提升工程项目</t>
    <phoneticPr fontId="1" type="noConversion"/>
  </si>
  <si>
    <t>湖南省肿瘤医院疑难病症诊治能力提升工程项目</t>
    <phoneticPr fontId="1" type="noConversion"/>
  </si>
  <si>
    <t>南华大学附属第一医院疑难病症诊治能力提升工程</t>
    <phoneticPr fontId="1" type="noConversion"/>
  </si>
  <si>
    <t>湖南省疾病预防控制中心择址新建项目</t>
    <phoneticPr fontId="1" type="noConversion"/>
  </si>
  <si>
    <t>湘潭市公共卫生服务中心项目</t>
    <phoneticPr fontId="1" type="noConversion"/>
  </si>
  <si>
    <t>张家界市疾病预防控制中心实验室、业务用房改建及设施设备项目</t>
    <phoneticPr fontId="1" type="noConversion"/>
  </si>
  <si>
    <t>湘西州疾病预防控制中心现代化公共卫生应急能力提升项目</t>
    <phoneticPr fontId="1" type="noConversion"/>
  </si>
  <si>
    <t>茶陵县中医医院第二期工程建设项目</t>
    <phoneticPr fontId="1" type="noConversion"/>
  </si>
  <si>
    <t>安化县第三人民医院整体搬迁项目</t>
    <phoneticPr fontId="1" type="noConversion"/>
  </si>
  <si>
    <t>汝城县中医医院县域综合服务能力建设项目</t>
    <phoneticPr fontId="1" type="noConversion"/>
  </si>
  <si>
    <t>新化县人民医院提标扩能建设项目</t>
    <phoneticPr fontId="1" type="noConversion"/>
  </si>
  <si>
    <t>宁乡市现代疾病预防控制体系建设项目</t>
    <phoneticPr fontId="1" type="noConversion"/>
  </si>
  <si>
    <t>浏阳市疾控中心实验室升级改造项目</t>
    <phoneticPr fontId="1" type="noConversion"/>
  </si>
  <si>
    <t>衡南县疾控检测中心改建项目</t>
    <phoneticPr fontId="1" type="noConversion"/>
  </si>
  <si>
    <t>常宁市疾病预防控制中心综合大楼建设项目</t>
    <phoneticPr fontId="1" type="noConversion"/>
  </si>
  <si>
    <t>武冈市疾病预防控制中心标准化建设项目</t>
    <phoneticPr fontId="1" type="noConversion"/>
  </si>
  <si>
    <t>隆回县疾控中心实验室检测及职业病危害检测控制能力提升建设项目</t>
    <phoneticPr fontId="1" type="noConversion"/>
  </si>
  <si>
    <t>洞口县疾病预防控制中心传染病疫情及突发公共卫生事件应急处置综合能力建设项目</t>
    <phoneticPr fontId="1" type="noConversion"/>
  </si>
  <si>
    <t>岳阳县疾病预防控制中心检验检测大楼建设项目</t>
    <phoneticPr fontId="1" type="noConversion"/>
  </si>
  <si>
    <t>华容县疾控中心改扩建工程</t>
    <phoneticPr fontId="1" type="noConversion"/>
  </si>
  <si>
    <t>平江县疾病预防控制中心实验室综合大楼建设项目</t>
    <phoneticPr fontId="1" type="noConversion"/>
  </si>
  <si>
    <t>常德市桃源县疾控中心综合业务用房提质改造项目</t>
    <phoneticPr fontId="1" type="noConversion"/>
  </si>
  <si>
    <t>石门县疾病预防控制中心检验室改造项目</t>
    <phoneticPr fontId="1" type="noConversion"/>
  </si>
  <si>
    <t>张家界市武陵源区疾病预防控制中心能力提升建设项目</t>
    <phoneticPr fontId="1" type="noConversion"/>
  </si>
  <si>
    <t>桑植县疾病预防控制中心能力提升建设项目</t>
    <phoneticPr fontId="1" type="noConversion"/>
  </si>
  <si>
    <t>沅江市疾病预防控制中心实验室改建、能力提升项目</t>
    <phoneticPr fontId="1" type="noConversion"/>
  </si>
  <si>
    <t>益阳市桃江县疾病预防控制中心公共卫生检验检测能力提升建设项目</t>
    <phoneticPr fontId="1" type="noConversion"/>
  </si>
  <si>
    <t>桂东县疾病预防控制中心提质改造项目</t>
    <phoneticPr fontId="1" type="noConversion"/>
  </si>
  <si>
    <t>宜章县疾控中心实验大楼建设项目</t>
    <phoneticPr fontId="1" type="noConversion"/>
  </si>
  <si>
    <t>新田县突发公共卫生事件应急处置中心</t>
    <phoneticPr fontId="1" type="noConversion"/>
  </si>
  <si>
    <t>双牌县疾病预防控制中心业务用房建设项目</t>
    <phoneticPr fontId="1" type="noConversion"/>
  </si>
  <si>
    <t>靖州县疾病预防控制中心检验检测及应急医疗物资储备楼改造工程项目</t>
    <phoneticPr fontId="1" type="noConversion"/>
  </si>
  <si>
    <t>双峰县疾控中心改扩建工程项目</t>
    <phoneticPr fontId="1" type="noConversion"/>
  </si>
  <si>
    <t>娄星区疾病预防控制中心能力提升建设项目</t>
    <phoneticPr fontId="1" type="noConversion"/>
  </si>
  <si>
    <t>保靖县疾病预防控制中心迁建项目</t>
    <phoneticPr fontId="1" type="noConversion"/>
  </si>
  <si>
    <t>永顺县疾病预防控制中心实验检测楼建设项目</t>
    <phoneticPr fontId="1" type="noConversion"/>
  </si>
  <si>
    <t>古丈县疾病预防控制中心检验检测用房项目</t>
    <phoneticPr fontId="1" type="noConversion"/>
  </si>
  <si>
    <t>湘西土家族苗族自治州本级</t>
    <phoneticPr fontId="1" type="noConversion"/>
  </si>
  <si>
    <t>益阳市</t>
    <phoneticPr fontId="1" type="noConversion"/>
  </si>
  <si>
    <t>湖南省人民医院</t>
    <phoneticPr fontId="1" type="noConversion"/>
  </si>
  <si>
    <t>南华大学附属第一医院</t>
    <phoneticPr fontId="1" type="noConversion"/>
  </si>
  <si>
    <t>湘潭市本级</t>
    <phoneticPr fontId="1" type="noConversion"/>
  </si>
  <si>
    <t>张家界市本级</t>
    <phoneticPr fontId="1" type="noConversion"/>
  </si>
  <si>
    <t>茶陵县</t>
    <phoneticPr fontId="1" type="noConversion"/>
  </si>
  <si>
    <t>安化县</t>
    <phoneticPr fontId="1" type="noConversion"/>
  </si>
  <si>
    <t>汝城县</t>
    <phoneticPr fontId="1" type="noConversion"/>
  </si>
  <si>
    <t>新化县</t>
    <phoneticPr fontId="1" type="noConversion"/>
  </si>
  <si>
    <t>宁乡市</t>
    <phoneticPr fontId="1" type="noConversion"/>
  </si>
  <si>
    <t>浏阳市</t>
    <phoneticPr fontId="1" type="noConversion"/>
  </si>
  <si>
    <t>衡南县</t>
    <phoneticPr fontId="1" type="noConversion"/>
  </si>
  <si>
    <t>常宁市</t>
    <phoneticPr fontId="1" type="noConversion"/>
  </si>
  <si>
    <t>武冈市</t>
    <phoneticPr fontId="1" type="noConversion"/>
  </si>
  <si>
    <t>隆回县</t>
    <phoneticPr fontId="1" type="noConversion"/>
  </si>
  <si>
    <t>洞口县</t>
    <phoneticPr fontId="1" type="noConversion"/>
  </si>
  <si>
    <t>岳阳县</t>
    <phoneticPr fontId="1" type="noConversion"/>
  </si>
  <si>
    <t>华容县</t>
    <phoneticPr fontId="1" type="noConversion"/>
  </si>
  <si>
    <t>平江县</t>
    <phoneticPr fontId="1" type="noConversion"/>
  </si>
  <si>
    <t>石门县</t>
    <phoneticPr fontId="1" type="noConversion"/>
  </si>
  <si>
    <t>桑植县</t>
    <phoneticPr fontId="1" type="noConversion"/>
  </si>
  <si>
    <t>沅江市</t>
    <phoneticPr fontId="1" type="noConversion"/>
  </si>
  <si>
    <t>桂东县</t>
    <phoneticPr fontId="1" type="noConversion"/>
  </si>
  <si>
    <t>宜章县</t>
    <phoneticPr fontId="1" type="noConversion"/>
  </si>
  <si>
    <t>新田县</t>
    <phoneticPr fontId="1" type="noConversion"/>
  </si>
  <si>
    <t>双牌县</t>
    <phoneticPr fontId="1" type="noConversion"/>
  </si>
  <si>
    <t>靖州县</t>
    <phoneticPr fontId="1" type="noConversion"/>
  </si>
  <si>
    <t>双峰县</t>
    <phoneticPr fontId="1" type="noConversion"/>
  </si>
  <si>
    <t>娄底市本级</t>
    <phoneticPr fontId="1" type="noConversion"/>
  </si>
  <si>
    <t>保靖县</t>
    <phoneticPr fontId="1" type="noConversion"/>
  </si>
  <si>
    <t>永顺县</t>
    <phoneticPr fontId="1" type="noConversion"/>
  </si>
  <si>
    <t>古丈县</t>
    <phoneticPr fontId="1" type="noConversion"/>
  </si>
  <si>
    <t>省直单位</t>
    <phoneticPr fontId="1" type="noConversion"/>
  </si>
  <si>
    <t>长沙市小计</t>
    <phoneticPr fontId="1" type="noConversion"/>
  </si>
  <si>
    <t>省直单位小计</t>
    <phoneticPr fontId="1" type="noConversion"/>
  </si>
  <si>
    <t>株洲市小计</t>
    <phoneticPr fontId="1" type="noConversion"/>
  </si>
  <si>
    <t>湘潭市</t>
    <phoneticPr fontId="1" type="noConversion"/>
  </si>
  <si>
    <t>湘潭市小计</t>
    <phoneticPr fontId="1" type="noConversion"/>
  </si>
  <si>
    <t>衡阳市</t>
    <phoneticPr fontId="1" type="noConversion"/>
  </si>
  <si>
    <t>衡阳市小计</t>
    <phoneticPr fontId="1" type="noConversion"/>
  </si>
  <si>
    <t>邵阳市</t>
    <phoneticPr fontId="1" type="noConversion"/>
  </si>
  <si>
    <t>邵阳市本级</t>
    <phoneticPr fontId="1" type="noConversion"/>
  </si>
  <si>
    <t>岳阳市</t>
    <phoneticPr fontId="1" type="noConversion"/>
  </si>
  <si>
    <t>岳阳市小计</t>
    <phoneticPr fontId="1" type="noConversion"/>
  </si>
  <si>
    <t>常德市</t>
    <phoneticPr fontId="1" type="noConversion"/>
  </si>
  <si>
    <t>常德市小计</t>
    <phoneticPr fontId="1" type="noConversion"/>
  </si>
  <si>
    <t>张家界市</t>
    <phoneticPr fontId="1" type="noConversion"/>
  </si>
  <si>
    <t>张家界市本级小计</t>
    <phoneticPr fontId="1" type="noConversion"/>
  </si>
  <si>
    <t>张家界市小计</t>
    <phoneticPr fontId="1" type="noConversion"/>
  </si>
  <si>
    <t>益阳市小计</t>
    <phoneticPr fontId="1" type="noConversion"/>
  </si>
  <si>
    <t>郴州市</t>
    <phoneticPr fontId="1" type="noConversion"/>
  </si>
  <si>
    <t>永州市</t>
    <phoneticPr fontId="1" type="noConversion"/>
  </si>
  <si>
    <t>永州市小计</t>
    <phoneticPr fontId="1" type="noConversion"/>
  </si>
  <si>
    <t>郴州市小计</t>
    <phoneticPr fontId="1" type="noConversion"/>
  </si>
  <si>
    <t>娄底市</t>
    <phoneticPr fontId="1" type="noConversion"/>
  </si>
  <si>
    <t>娄底市小计</t>
    <phoneticPr fontId="1" type="noConversion"/>
  </si>
  <si>
    <t>怀化市</t>
    <phoneticPr fontId="1" type="noConversion"/>
  </si>
  <si>
    <t>怀化市小计</t>
    <phoneticPr fontId="1" type="noConversion"/>
  </si>
  <si>
    <t>湘西土家族苗族自治州</t>
    <phoneticPr fontId="1" type="noConversion"/>
  </si>
  <si>
    <t>湘西土家族苗族自治州小计</t>
    <phoneticPr fontId="1" type="noConversion"/>
  </si>
  <si>
    <t>长沙市</t>
    <phoneticPr fontId="1" type="noConversion"/>
  </si>
  <si>
    <t>株洲市</t>
    <phoneticPr fontId="1" type="noConversion"/>
  </si>
  <si>
    <t>桃源县</t>
    <phoneticPr fontId="1" type="noConversion"/>
  </si>
  <si>
    <t>桃江县</t>
    <phoneticPr fontId="1" type="noConversion"/>
  </si>
  <si>
    <t>湖南省疾病预防控制中心</t>
    <phoneticPr fontId="1" type="noConversion"/>
  </si>
  <si>
    <t>湖南省卫生健康委员会</t>
    <phoneticPr fontId="1" type="noConversion"/>
  </si>
  <si>
    <t>湖南省肿瘤医院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</si>
</sst>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family val="2"/>
      <scheme val="minor"/>
    </font>
    <font>
      <sz val="9"/>
      <name val="宋体"/>
      <family val="3"/>
      <charset val="134"/>
      <scheme val="minor"/>
    </font>
    <font>
      <sz val="9"/>
      <name val="宋体"/>
      <family val="3"/>
      <charset val="134"/>
    </font>
    <font>
      <sz val="10"/>
      <name val="Times New Roman"/>
      <family val="1"/>
    </font>
    <font>
      <sz val="12"/>
      <name val="宋体"/>
      <family val="3"/>
      <charset val="134"/>
    </font>
    <font>
      <sz val="11"/>
      <color theme="1"/>
      <name val="宋体"/>
      <family val="3"/>
      <charset val="134"/>
      <scheme val="minor"/>
    </font>
    <font>
      <sz val="11"/>
      <color theme="1"/>
      <name val="Tahoma"/>
      <family val="2"/>
    </font>
    <font>
      <sz val="11"/>
      <color rgb="FF000000"/>
      <name val="宋体"/>
      <family val="3"/>
      <charset val="134"/>
    </font>
    <font>
      <sz val="18"/>
      <color theme="1"/>
      <name val="方正小标宋_GBK"/>
      <family val="4"/>
      <charset val="134"/>
    </font>
    <font>
      <sz val="11"/>
      <name val="黑体"/>
      <family val="3"/>
      <charset val="134"/>
    </font>
    <font>
      <b/>
      <sz val="11"/>
      <color theme="1"/>
      <name val="宋体"/>
      <family val="3"/>
      <charset val="134"/>
      <scheme val="minor"/>
    </font>
    <font>
      <sz val="11"/>
      <color theme="1"/>
      <name val="仿宋_GB2312"/>
      <family val="3"/>
      <charset val="134"/>
    </font>
    <font>
      <sz val="11"/>
      <color theme="1"/>
      <name val="Times New Roman"/>
      <family val="1"/>
    </font>
    <font>
      <b/>
      <sz val="12"/>
      <name val="黑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4" fillId="0" borderId="0">
      <alignment vertical="center"/>
    </xf>
    <xf numFmtId="0" fontId="5" fillId="0" borderId="0">
      <alignment vertical="center"/>
    </xf>
    <xf numFmtId="0" fontId="4" fillId="0" borderId="0">
      <alignment vertical="center"/>
    </xf>
    <xf numFmtId="0" fontId="5"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xf numFmtId="0" fontId="5" fillId="0" borderId="0">
      <alignment vertical="center"/>
    </xf>
    <xf numFmtId="0" fontId="7" fillId="0" borderId="0">
      <protection locked="0"/>
    </xf>
  </cellStyleXfs>
  <cellXfs count="18">
    <xf numFmtId="0" fontId="0" fillId="0" borderId="0" xfId="0"/>
    <xf numFmtId="0" fontId="3" fillId="0" borderId="0" xfId="0" applyFont="1" applyFill="1" applyAlignment="1">
      <alignment horizontal="center" vertical="center"/>
    </xf>
    <xf numFmtId="0" fontId="3" fillId="0" borderId="0" xfId="0" applyFont="1" applyFill="1" applyAlignment="1">
      <alignment vertical="center" wrapText="1"/>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2" borderId="1" xfId="0" applyFont="1" applyFill="1" applyBorder="1" applyAlignment="1">
      <alignment vertical="center" wrapText="1"/>
    </xf>
  </cellXfs>
  <cellStyles count="11">
    <cellStyle name="常规" xfId="0" builtinId="0"/>
    <cellStyle name="常规 11" xfId="4"/>
    <cellStyle name="常规 124" xfId="7"/>
    <cellStyle name="常规 2" xfId="1"/>
    <cellStyle name="常规 2 2 17" xfId="6"/>
    <cellStyle name="常规 2 4" xfId="3"/>
    <cellStyle name="常规 3" xfId="5"/>
    <cellStyle name="常规 35" xfId="9"/>
    <cellStyle name="常规 4" xfId="8"/>
    <cellStyle name="常规 7" xfId="10"/>
    <cellStyle name="常规 8"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abSelected="1" topLeftCell="A43" zoomScaleNormal="100" workbookViewId="0">
      <selection activeCell="F55" sqref="F55"/>
    </sheetView>
  </sheetViews>
  <sheetFormatPr defaultRowHeight="13.5" x14ac:dyDescent="0.15"/>
  <cols>
    <col min="1" max="1" width="11.875" bestFit="1" customWidth="1"/>
    <col min="2" max="2" width="16.125" style="1" bestFit="1" customWidth="1"/>
    <col min="3" max="3" width="42.75" style="2" bestFit="1" customWidth="1"/>
    <col min="4" max="4" width="15" bestFit="1" customWidth="1"/>
    <col min="237" max="237" width="13.625" customWidth="1"/>
    <col min="238" max="238" width="18" customWidth="1"/>
    <col min="239" max="239" width="44.125" customWidth="1"/>
    <col min="240" max="240" width="15.5" customWidth="1"/>
    <col min="242" max="242" width="11.75" customWidth="1"/>
    <col min="493" max="493" width="13.625" customWidth="1"/>
    <col min="494" max="494" width="18" customWidth="1"/>
    <col min="495" max="495" width="44.125" customWidth="1"/>
    <col min="496" max="496" width="15.5" customWidth="1"/>
    <col min="498" max="498" width="11.75" customWidth="1"/>
    <col min="749" max="749" width="13.625" customWidth="1"/>
    <col min="750" max="750" width="18" customWidth="1"/>
    <col min="751" max="751" width="44.125" customWidth="1"/>
    <col min="752" max="752" width="15.5" customWidth="1"/>
    <col min="754" max="754" width="11.75" customWidth="1"/>
    <col min="1005" max="1005" width="13.625" customWidth="1"/>
    <col min="1006" max="1006" width="18" customWidth="1"/>
    <col min="1007" max="1007" width="44.125" customWidth="1"/>
    <col min="1008" max="1008" width="15.5" customWidth="1"/>
    <col min="1010" max="1010" width="11.75" customWidth="1"/>
    <col min="1261" max="1261" width="13.625" customWidth="1"/>
    <col min="1262" max="1262" width="18" customWidth="1"/>
    <col min="1263" max="1263" width="44.125" customWidth="1"/>
    <col min="1264" max="1264" width="15.5" customWidth="1"/>
    <col min="1266" max="1266" width="11.75" customWidth="1"/>
    <col min="1517" max="1517" width="13.625" customWidth="1"/>
    <col min="1518" max="1518" width="18" customWidth="1"/>
    <col min="1519" max="1519" width="44.125" customWidth="1"/>
    <col min="1520" max="1520" width="15.5" customWidth="1"/>
    <col min="1522" max="1522" width="11.75" customWidth="1"/>
    <col min="1773" max="1773" width="13.625" customWidth="1"/>
    <col min="1774" max="1774" width="18" customWidth="1"/>
    <col min="1775" max="1775" width="44.125" customWidth="1"/>
    <col min="1776" max="1776" width="15.5" customWidth="1"/>
    <col min="1778" max="1778" width="11.75" customWidth="1"/>
    <col min="2029" max="2029" width="13.625" customWidth="1"/>
    <col min="2030" max="2030" width="18" customWidth="1"/>
    <col min="2031" max="2031" width="44.125" customWidth="1"/>
    <col min="2032" max="2032" width="15.5" customWidth="1"/>
    <col min="2034" max="2034" width="11.75" customWidth="1"/>
    <col min="2285" max="2285" width="13.625" customWidth="1"/>
    <col min="2286" max="2286" width="18" customWidth="1"/>
    <col min="2287" max="2287" width="44.125" customWidth="1"/>
    <col min="2288" max="2288" width="15.5" customWidth="1"/>
    <col min="2290" max="2290" width="11.75" customWidth="1"/>
    <col min="2541" max="2541" width="13.625" customWidth="1"/>
    <col min="2542" max="2542" width="18" customWidth="1"/>
    <col min="2543" max="2543" width="44.125" customWidth="1"/>
    <col min="2544" max="2544" width="15.5" customWidth="1"/>
    <col min="2546" max="2546" width="11.75" customWidth="1"/>
    <col min="2797" max="2797" width="13.625" customWidth="1"/>
    <col min="2798" max="2798" width="18" customWidth="1"/>
    <col min="2799" max="2799" width="44.125" customWidth="1"/>
    <col min="2800" max="2800" width="15.5" customWidth="1"/>
    <col min="2802" max="2802" width="11.75" customWidth="1"/>
    <col min="3053" max="3053" width="13.625" customWidth="1"/>
    <col min="3054" max="3054" width="18" customWidth="1"/>
    <col min="3055" max="3055" width="44.125" customWidth="1"/>
    <col min="3056" max="3056" width="15.5" customWidth="1"/>
    <col min="3058" max="3058" width="11.75" customWidth="1"/>
    <col min="3309" max="3309" width="13.625" customWidth="1"/>
    <col min="3310" max="3310" width="18" customWidth="1"/>
    <col min="3311" max="3311" width="44.125" customWidth="1"/>
    <col min="3312" max="3312" width="15.5" customWidth="1"/>
    <col min="3314" max="3314" width="11.75" customWidth="1"/>
    <col min="3565" max="3565" width="13.625" customWidth="1"/>
    <col min="3566" max="3566" width="18" customWidth="1"/>
    <col min="3567" max="3567" width="44.125" customWidth="1"/>
    <col min="3568" max="3568" width="15.5" customWidth="1"/>
    <col min="3570" max="3570" width="11.75" customWidth="1"/>
    <col min="3821" max="3821" width="13.625" customWidth="1"/>
    <col min="3822" max="3822" width="18" customWidth="1"/>
    <col min="3823" max="3823" width="44.125" customWidth="1"/>
    <col min="3824" max="3824" width="15.5" customWidth="1"/>
    <col min="3826" max="3826" width="11.75" customWidth="1"/>
    <col min="4077" max="4077" width="13.625" customWidth="1"/>
    <col min="4078" max="4078" width="18" customWidth="1"/>
    <col min="4079" max="4079" width="44.125" customWidth="1"/>
    <col min="4080" max="4080" width="15.5" customWidth="1"/>
    <col min="4082" max="4082" width="11.75" customWidth="1"/>
    <col min="4333" max="4333" width="13.625" customWidth="1"/>
    <col min="4334" max="4334" width="18" customWidth="1"/>
    <col min="4335" max="4335" width="44.125" customWidth="1"/>
    <col min="4336" max="4336" width="15.5" customWidth="1"/>
    <col min="4338" max="4338" width="11.75" customWidth="1"/>
    <col min="4589" max="4589" width="13.625" customWidth="1"/>
    <col min="4590" max="4590" width="18" customWidth="1"/>
    <col min="4591" max="4591" width="44.125" customWidth="1"/>
    <col min="4592" max="4592" width="15.5" customWidth="1"/>
    <col min="4594" max="4594" width="11.75" customWidth="1"/>
    <col min="4845" max="4845" width="13.625" customWidth="1"/>
    <col min="4846" max="4846" width="18" customWidth="1"/>
    <col min="4847" max="4847" width="44.125" customWidth="1"/>
    <col min="4848" max="4848" width="15.5" customWidth="1"/>
    <col min="4850" max="4850" width="11.75" customWidth="1"/>
    <col min="5101" max="5101" width="13.625" customWidth="1"/>
    <col min="5102" max="5102" width="18" customWidth="1"/>
    <col min="5103" max="5103" width="44.125" customWidth="1"/>
    <col min="5104" max="5104" width="15.5" customWidth="1"/>
    <col min="5106" max="5106" width="11.75" customWidth="1"/>
    <col min="5357" max="5357" width="13.625" customWidth="1"/>
    <col min="5358" max="5358" width="18" customWidth="1"/>
    <col min="5359" max="5359" width="44.125" customWidth="1"/>
    <col min="5360" max="5360" width="15.5" customWidth="1"/>
    <col min="5362" max="5362" width="11.75" customWidth="1"/>
    <col min="5613" max="5613" width="13.625" customWidth="1"/>
    <col min="5614" max="5614" width="18" customWidth="1"/>
    <col min="5615" max="5615" width="44.125" customWidth="1"/>
    <col min="5616" max="5616" width="15.5" customWidth="1"/>
    <col min="5618" max="5618" width="11.75" customWidth="1"/>
    <col min="5869" max="5869" width="13.625" customWidth="1"/>
    <col min="5870" max="5870" width="18" customWidth="1"/>
    <col min="5871" max="5871" width="44.125" customWidth="1"/>
    <col min="5872" max="5872" width="15.5" customWidth="1"/>
    <col min="5874" max="5874" width="11.75" customWidth="1"/>
    <col min="6125" max="6125" width="13.625" customWidth="1"/>
    <col min="6126" max="6126" width="18" customWidth="1"/>
    <col min="6127" max="6127" width="44.125" customWidth="1"/>
    <col min="6128" max="6128" width="15.5" customWidth="1"/>
    <col min="6130" max="6130" width="11.75" customWidth="1"/>
    <col min="6381" max="6381" width="13.625" customWidth="1"/>
    <col min="6382" max="6382" width="18" customWidth="1"/>
    <col min="6383" max="6383" width="44.125" customWidth="1"/>
    <col min="6384" max="6384" width="15.5" customWidth="1"/>
    <col min="6386" max="6386" width="11.75" customWidth="1"/>
    <col min="6637" max="6637" width="13.625" customWidth="1"/>
    <col min="6638" max="6638" width="18" customWidth="1"/>
    <col min="6639" max="6639" width="44.125" customWidth="1"/>
    <col min="6640" max="6640" width="15.5" customWidth="1"/>
    <col min="6642" max="6642" width="11.75" customWidth="1"/>
    <col min="6893" max="6893" width="13.625" customWidth="1"/>
    <col min="6894" max="6894" width="18" customWidth="1"/>
    <col min="6895" max="6895" width="44.125" customWidth="1"/>
    <col min="6896" max="6896" width="15.5" customWidth="1"/>
    <col min="6898" max="6898" width="11.75" customWidth="1"/>
    <col min="7149" max="7149" width="13.625" customWidth="1"/>
    <col min="7150" max="7150" width="18" customWidth="1"/>
    <col min="7151" max="7151" width="44.125" customWidth="1"/>
    <col min="7152" max="7152" width="15.5" customWidth="1"/>
    <col min="7154" max="7154" width="11.75" customWidth="1"/>
    <col min="7405" max="7405" width="13.625" customWidth="1"/>
    <col min="7406" max="7406" width="18" customWidth="1"/>
    <col min="7407" max="7407" width="44.125" customWidth="1"/>
    <col min="7408" max="7408" width="15.5" customWidth="1"/>
    <col min="7410" max="7410" width="11.75" customWidth="1"/>
    <col min="7661" max="7661" width="13.625" customWidth="1"/>
    <col min="7662" max="7662" width="18" customWidth="1"/>
    <col min="7663" max="7663" width="44.125" customWidth="1"/>
    <col min="7664" max="7664" width="15.5" customWidth="1"/>
    <col min="7666" max="7666" width="11.75" customWidth="1"/>
    <col min="7917" max="7917" width="13.625" customWidth="1"/>
    <col min="7918" max="7918" width="18" customWidth="1"/>
    <col min="7919" max="7919" width="44.125" customWidth="1"/>
    <col min="7920" max="7920" width="15.5" customWidth="1"/>
    <col min="7922" max="7922" width="11.75" customWidth="1"/>
    <col min="8173" max="8173" width="13.625" customWidth="1"/>
    <col min="8174" max="8174" width="18" customWidth="1"/>
    <col min="8175" max="8175" width="44.125" customWidth="1"/>
    <col min="8176" max="8176" width="15.5" customWidth="1"/>
    <col min="8178" max="8178" width="11.75" customWidth="1"/>
    <col min="8429" max="8429" width="13.625" customWidth="1"/>
    <col min="8430" max="8430" width="18" customWidth="1"/>
    <col min="8431" max="8431" width="44.125" customWidth="1"/>
    <col min="8432" max="8432" width="15.5" customWidth="1"/>
    <col min="8434" max="8434" width="11.75" customWidth="1"/>
    <col min="8685" max="8685" width="13.625" customWidth="1"/>
    <col min="8686" max="8686" width="18" customWidth="1"/>
    <col min="8687" max="8687" width="44.125" customWidth="1"/>
    <col min="8688" max="8688" width="15.5" customWidth="1"/>
    <col min="8690" max="8690" width="11.75" customWidth="1"/>
    <col min="8941" max="8941" width="13.625" customWidth="1"/>
    <col min="8942" max="8942" width="18" customWidth="1"/>
    <col min="8943" max="8943" width="44.125" customWidth="1"/>
    <col min="8944" max="8944" width="15.5" customWidth="1"/>
    <col min="8946" max="8946" width="11.75" customWidth="1"/>
    <col min="9197" max="9197" width="13.625" customWidth="1"/>
    <col min="9198" max="9198" width="18" customWidth="1"/>
    <col min="9199" max="9199" width="44.125" customWidth="1"/>
    <col min="9200" max="9200" width="15.5" customWidth="1"/>
    <col min="9202" max="9202" width="11.75" customWidth="1"/>
    <col min="9453" max="9453" width="13.625" customWidth="1"/>
    <col min="9454" max="9454" width="18" customWidth="1"/>
    <col min="9455" max="9455" width="44.125" customWidth="1"/>
    <col min="9456" max="9456" width="15.5" customWidth="1"/>
    <col min="9458" max="9458" width="11.75" customWidth="1"/>
    <col min="9709" max="9709" width="13.625" customWidth="1"/>
    <col min="9710" max="9710" width="18" customWidth="1"/>
    <col min="9711" max="9711" width="44.125" customWidth="1"/>
    <col min="9712" max="9712" width="15.5" customWidth="1"/>
    <col min="9714" max="9714" width="11.75" customWidth="1"/>
    <col min="9965" max="9965" width="13.625" customWidth="1"/>
    <col min="9966" max="9966" width="18" customWidth="1"/>
    <col min="9967" max="9967" width="44.125" customWidth="1"/>
    <col min="9968" max="9968" width="15.5" customWidth="1"/>
    <col min="9970" max="9970" width="11.75" customWidth="1"/>
    <col min="10221" max="10221" width="13.625" customWidth="1"/>
    <col min="10222" max="10222" width="18" customWidth="1"/>
    <col min="10223" max="10223" width="44.125" customWidth="1"/>
    <col min="10224" max="10224" width="15.5" customWidth="1"/>
    <col min="10226" max="10226" width="11.75" customWidth="1"/>
    <col min="10477" max="10477" width="13.625" customWidth="1"/>
    <col min="10478" max="10478" width="18" customWidth="1"/>
    <col min="10479" max="10479" width="44.125" customWidth="1"/>
    <col min="10480" max="10480" width="15.5" customWidth="1"/>
    <col min="10482" max="10482" width="11.75" customWidth="1"/>
    <col min="10733" max="10733" width="13.625" customWidth="1"/>
    <col min="10734" max="10734" width="18" customWidth="1"/>
    <col min="10735" max="10735" width="44.125" customWidth="1"/>
    <col min="10736" max="10736" width="15.5" customWidth="1"/>
    <col min="10738" max="10738" width="11.75" customWidth="1"/>
    <col min="10989" max="10989" width="13.625" customWidth="1"/>
    <col min="10990" max="10990" width="18" customWidth="1"/>
    <col min="10991" max="10991" width="44.125" customWidth="1"/>
    <col min="10992" max="10992" width="15.5" customWidth="1"/>
    <col min="10994" max="10994" width="11.75" customWidth="1"/>
    <col min="11245" max="11245" width="13.625" customWidth="1"/>
    <col min="11246" max="11246" width="18" customWidth="1"/>
    <col min="11247" max="11247" width="44.125" customWidth="1"/>
    <col min="11248" max="11248" width="15.5" customWidth="1"/>
    <col min="11250" max="11250" width="11.75" customWidth="1"/>
    <col min="11501" max="11501" width="13.625" customWidth="1"/>
    <col min="11502" max="11502" width="18" customWidth="1"/>
    <col min="11503" max="11503" width="44.125" customWidth="1"/>
    <col min="11504" max="11504" width="15.5" customWidth="1"/>
    <col min="11506" max="11506" width="11.75" customWidth="1"/>
    <col min="11757" max="11757" width="13.625" customWidth="1"/>
    <col min="11758" max="11758" width="18" customWidth="1"/>
    <col min="11759" max="11759" width="44.125" customWidth="1"/>
    <col min="11760" max="11760" width="15.5" customWidth="1"/>
    <col min="11762" max="11762" width="11.75" customWidth="1"/>
    <col min="12013" max="12013" width="13.625" customWidth="1"/>
    <col min="12014" max="12014" width="18" customWidth="1"/>
    <col min="12015" max="12015" width="44.125" customWidth="1"/>
    <col min="12016" max="12016" width="15.5" customWidth="1"/>
    <col min="12018" max="12018" width="11.75" customWidth="1"/>
    <col min="12269" max="12269" width="13.625" customWidth="1"/>
    <col min="12270" max="12270" width="18" customWidth="1"/>
    <col min="12271" max="12271" width="44.125" customWidth="1"/>
    <col min="12272" max="12272" width="15.5" customWidth="1"/>
    <col min="12274" max="12274" width="11.75" customWidth="1"/>
    <col min="12525" max="12525" width="13.625" customWidth="1"/>
    <col min="12526" max="12526" width="18" customWidth="1"/>
    <col min="12527" max="12527" width="44.125" customWidth="1"/>
    <col min="12528" max="12528" width="15.5" customWidth="1"/>
    <col min="12530" max="12530" width="11.75" customWidth="1"/>
    <col min="12781" max="12781" width="13.625" customWidth="1"/>
    <col min="12782" max="12782" width="18" customWidth="1"/>
    <col min="12783" max="12783" width="44.125" customWidth="1"/>
    <col min="12784" max="12784" width="15.5" customWidth="1"/>
    <col min="12786" max="12786" width="11.75" customWidth="1"/>
    <col min="13037" max="13037" width="13.625" customWidth="1"/>
    <col min="13038" max="13038" width="18" customWidth="1"/>
    <col min="13039" max="13039" width="44.125" customWidth="1"/>
    <col min="13040" max="13040" width="15.5" customWidth="1"/>
    <col min="13042" max="13042" width="11.75" customWidth="1"/>
    <col min="13293" max="13293" width="13.625" customWidth="1"/>
    <col min="13294" max="13294" width="18" customWidth="1"/>
    <col min="13295" max="13295" width="44.125" customWidth="1"/>
    <col min="13296" max="13296" width="15.5" customWidth="1"/>
    <col min="13298" max="13298" width="11.75" customWidth="1"/>
    <col min="13549" max="13549" width="13.625" customWidth="1"/>
    <col min="13550" max="13550" width="18" customWidth="1"/>
    <col min="13551" max="13551" width="44.125" customWidth="1"/>
    <col min="13552" max="13552" width="15.5" customWidth="1"/>
    <col min="13554" max="13554" width="11.75" customWidth="1"/>
    <col min="13805" max="13805" width="13.625" customWidth="1"/>
    <col min="13806" max="13806" width="18" customWidth="1"/>
    <col min="13807" max="13807" width="44.125" customWidth="1"/>
    <col min="13808" max="13808" width="15.5" customWidth="1"/>
    <col min="13810" max="13810" width="11.75" customWidth="1"/>
    <col min="14061" max="14061" width="13.625" customWidth="1"/>
    <col min="14062" max="14062" width="18" customWidth="1"/>
    <col min="14063" max="14063" width="44.125" customWidth="1"/>
    <col min="14064" max="14064" width="15.5" customWidth="1"/>
    <col min="14066" max="14066" width="11.75" customWidth="1"/>
    <col min="14317" max="14317" width="13.625" customWidth="1"/>
    <col min="14318" max="14318" width="18" customWidth="1"/>
    <col min="14319" max="14319" width="44.125" customWidth="1"/>
    <col min="14320" max="14320" width="15.5" customWidth="1"/>
    <col min="14322" max="14322" width="11.75" customWidth="1"/>
    <col min="14573" max="14573" width="13.625" customWidth="1"/>
    <col min="14574" max="14574" width="18" customWidth="1"/>
    <col min="14575" max="14575" width="44.125" customWidth="1"/>
    <col min="14576" max="14576" width="15.5" customWidth="1"/>
    <col min="14578" max="14578" width="11.75" customWidth="1"/>
    <col min="14829" max="14829" width="13.625" customWidth="1"/>
    <col min="14830" max="14830" width="18" customWidth="1"/>
    <col min="14831" max="14831" width="44.125" customWidth="1"/>
    <col min="14832" max="14832" width="15.5" customWidth="1"/>
    <col min="14834" max="14834" width="11.75" customWidth="1"/>
    <col min="15085" max="15085" width="13.625" customWidth="1"/>
    <col min="15086" max="15086" width="18" customWidth="1"/>
    <col min="15087" max="15087" width="44.125" customWidth="1"/>
    <col min="15088" max="15088" width="15.5" customWidth="1"/>
    <col min="15090" max="15090" width="11.75" customWidth="1"/>
    <col min="15341" max="15341" width="13.625" customWidth="1"/>
    <col min="15342" max="15342" width="18" customWidth="1"/>
    <col min="15343" max="15343" width="44.125" customWidth="1"/>
    <col min="15344" max="15344" width="15.5" customWidth="1"/>
    <col min="15346" max="15346" width="11.75" customWidth="1"/>
    <col min="15597" max="15597" width="13.625" customWidth="1"/>
    <col min="15598" max="15598" width="18" customWidth="1"/>
    <col min="15599" max="15599" width="44.125" customWidth="1"/>
    <col min="15600" max="15600" width="15.5" customWidth="1"/>
    <col min="15602" max="15602" width="11.75" customWidth="1"/>
    <col min="15853" max="15853" width="13.625" customWidth="1"/>
    <col min="15854" max="15854" width="18" customWidth="1"/>
    <col min="15855" max="15855" width="44.125" customWidth="1"/>
    <col min="15856" max="15856" width="15.5" customWidth="1"/>
    <col min="15858" max="15858" width="11.75" customWidth="1"/>
    <col min="16109" max="16109" width="13.625" customWidth="1"/>
    <col min="16110" max="16110" width="18" customWidth="1"/>
    <col min="16111" max="16111" width="44.125" customWidth="1"/>
    <col min="16112" max="16112" width="15.5" customWidth="1"/>
    <col min="16114" max="16114" width="11.75" customWidth="1"/>
  </cols>
  <sheetData>
    <row r="1" spans="1:4" ht="69" customHeight="1" x14ac:dyDescent="0.15">
      <c r="A1" s="16" t="s">
        <v>5</v>
      </c>
      <c r="B1" s="16"/>
      <c r="C1" s="16"/>
      <c r="D1" s="16"/>
    </row>
    <row r="2" spans="1:4" ht="30.75" customHeight="1" x14ac:dyDescent="0.15">
      <c r="A2" s="7" t="s">
        <v>0</v>
      </c>
      <c r="B2" s="7" t="s">
        <v>1</v>
      </c>
      <c r="C2" s="7" t="s">
        <v>2</v>
      </c>
      <c r="D2" s="7" t="s">
        <v>3</v>
      </c>
    </row>
    <row r="3" spans="1:4" ht="26.25" customHeight="1" x14ac:dyDescent="0.15">
      <c r="A3" s="3"/>
      <c r="B3" s="6" t="s">
        <v>4</v>
      </c>
      <c r="C3" s="3"/>
      <c r="D3" s="5">
        <f>SUM(D4,D7,D9,D11,D14,D18,D22,D25,D30,D34,D37,D41,D45,D47,D52)</f>
        <v>81400</v>
      </c>
    </row>
    <row r="4" spans="1:4" ht="26.25" customHeight="1" x14ac:dyDescent="0.15">
      <c r="A4" s="11" t="s">
        <v>104</v>
      </c>
      <c r="B4" s="6" t="s">
        <v>77</v>
      </c>
      <c r="C4" s="3"/>
      <c r="D4" s="5">
        <f>SUM(D5:D6)</f>
        <v>1350</v>
      </c>
    </row>
    <row r="5" spans="1:4" ht="30" customHeight="1" x14ac:dyDescent="0.15">
      <c r="A5" s="12"/>
      <c r="B5" s="4" t="s">
        <v>53</v>
      </c>
      <c r="C5" s="4" t="s">
        <v>17</v>
      </c>
      <c r="D5" s="5">
        <v>750</v>
      </c>
    </row>
    <row r="6" spans="1:4" ht="30" customHeight="1" x14ac:dyDescent="0.15">
      <c r="A6" s="13"/>
      <c r="B6" s="4" t="s">
        <v>54</v>
      </c>
      <c r="C6" s="4" t="s">
        <v>18</v>
      </c>
      <c r="D6" s="5">
        <v>600</v>
      </c>
    </row>
    <row r="7" spans="1:4" ht="30" customHeight="1" x14ac:dyDescent="0.15">
      <c r="A7" s="11" t="s">
        <v>105</v>
      </c>
      <c r="B7" s="4" t="s">
        <v>79</v>
      </c>
      <c r="C7" s="4"/>
      <c r="D7" s="5">
        <f>SUM(D8)</f>
        <v>5000</v>
      </c>
    </row>
    <row r="8" spans="1:4" ht="30" customHeight="1" x14ac:dyDescent="0.15">
      <c r="A8" s="13"/>
      <c r="B8" s="4" t="s">
        <v>49</v>
      </c>
      <c r="C8" s="4" t="s">
        <v>13</v>
      </c>
      <c r="D8" s="5">
        <v>5000</v>
      </c>
    </row>
    <row r="9" spans="1:4" ht="30" customHeight="1" x14ac:dyDescent="0.15">
      <c r="A9" s="11" t="s">
        <v>80</v>
      </c>
      <c r="B9" s="4" t="s">
        <v>81</v>
      </c>
      <c r="C9" s="4"/>
      <c r="D9" s="5">
        <f>SUM(D10)</f>
        <v>5000</v>
      </c>
    </row>
    <row r="10" spans="1:4" ht="30" customHeight="1" x14ac:dyDescent="0.15">
      <c r="A10" s="13"/>
      <c r="B10" s="4" t="s">
        <v>47</v>
      </c>
      <c r="C10" s="4" t="s">
        <v>10</v>
      </c>
      <c r="D10" s="5">
        <v>5000</v>
      </c>
    </row>
    <row r="11" spans="1:4" ht="30" customHeight="1" x14ac:dyDescent="0.15">
      <c r="A11" s="11" t="s">
        <v>82</v>
      </c>
      <c r="B11" s="4" t="s">
        <v>83</v>
      </c>
      <c r="C11" s="4"/>
      <c r="D11" s="5">
        <f>SUM(D12:D13)</f>
        <v>1600</v>
      </c>
    </row>
    <row r="12" spans="1:4" ht="30" customHeight="1" x14ac:dyDescent="0.15">
      <c r="A12" s="12"/>
      <c r="B12" s="4" t="s">
        <v>55</v>
      </c>
      <c r="C12" s="4" t="s">
        <v>19</v>
      </c>
      <c r="D12" s="5">
        <v>600</v>
      </c>
    </row>
    <row r="13" spans="1:4" ht="30" customHeight="1" x14ac:dyDescent="0.15">
      <c r="A13" s="13"/>
      <c r="B13" s="4" t="s">
        <v>56</v>
      </c>
      <c r="C13" s="4" t="s">
        <v>20</v>
      </c>
      <c r="D13" s="5">
        <v>1000</v>
      </c>
    </row>
    <row r="14" spans="1:4" ht="30" customHeight="1" x14ac:dyDescent="0.15">
      <c r="A14" s="11" t="s">
        <v>84</v>
      </c>
      <c r="B14" s="4" t="s">
        <v>85</v>
      </c>
      <c r="C14" s="4"/>
      <c r="D14" s="5">
        <f>SUM(D15:D17)</f>
        <v>2550</v>
      </c>
    </row>
    <row r="15" spans="1:4" ht="30" customHeight="1" x14ac:dyDescent="0.15">
      <c r="A15" s="12"/>
      <c r="B15" s="4" t="s">
        <v>57</v>
      </c>
      <c r="C15" s="4" t="s">
        <v>21</v>
      </c>
      <c r="D15" s="5">
        <v>800</v>
      </c>
    </row>
    <row r="16" spans="1:4" ht="30" customHeight="1" x14ac:dyDescent="0.15">
      <c r="A16" s="12"/>
      <c r="B16" s="4" t="s">
        <v>58</v>
      </c>
      <c r="C16" s="4" t="s">
        <v>22</v>
      </c>
      <c r="D16" s="5">
        <v>1000</v>
      </c>
    </row>
    <row r="17" spans="1:4" ht="30" customHeight="1" x14ac:dyDescent="0.15">
      <c r="A17" s="13"/>
      <c r="B17" s="4" t="s">
        <v>59</v>
      </c>
      <c r="C17" s="4" t="s">
        <v>23</v>
      </c>
      <c r="D17" s="5">
        <v>750</v>
      </c>
    </row>
    <row r="18" spans="1:4" ht="30" customHeight="1" x14ac:dyDescent="0.15">
      <c r="A18" s="11" t="s">
        <v>86</v>
      </c>
      <c r="B18" s="4" t="s">
        <v>87</v>
      </c>
      <c r="C18" s="4"/>
      <c r="D18" s="5">
        <f>SUM(D19:D21)</f>
        <v>3000</v>
      </c>
    </row>
    <row r="19" spans="1:4" ht="30" customHeight="1" x14ac:dyDescent="0.15">
      <c r="A19" s="12"/>
      <c r="B19" s="4" t="s">
        <v>60</v>
      </c>
      <c r="C19" s="4" t="s">
        <v>24</v>
      </c>
      <c r="D19" s="5">
        <v>1000</v>
      </c>
    </row>
    <row r="20" spans="1:4" ht="30" customHeight="1" x14ac:dyDescent="0.15">
      <c r="A20" s="12"/>
      <c r="B20" s="4" t="s">
        <v>61</v>
      </c>
      <c r="C20" s="4" t="s">
        <v>25</v>
      </c>
      <c r="D20" s="5">
        <v>1000</v>
      </c>
    </row>
    <row r="21" spans="1:4" ht="30" customHeight="1" x14ac:dyDescent="0.15">
      <c r="A21" s="13"/>
      <c r="B21" s="4" t="s">
        <v>62</v>
      </c>
      <c r="C21" s="4" t="s">
        <v>26</v>
      </c>
      <c r="D21" s="5">
        <v>1000</v>
      </c>
    </row>
    <row r="22" spans="1:4" ht="30" customHeight="1" x14ac:dyDescent="0.15">
      <c r="A22" s="11" t="s">
        <v>88</v>
      </c>
      <c r="B22" s="4" t="s">
        <v>89</v>
      </c>
      <c r="C22" s="4"/>
      <c r="D22" s="5">
        <f>SUM(D23:D24)</f>
        <v>1600</v>
      </c>
    </row>
    <row r="23" spans="1:4" ht="30" customHeight="1" x14ac:dyDescent="0.15">
      <c r="A23" s="12"/>
      <c r="B23" s="4" t="s">
        <v>106</v>
      </c>
      <c r="C23" s="4" t="s">
        <v>27</v>
      </c>
      <c r="D23" s="5">
        <v>1000</v>
      </c>
    </row>
    <row r="24" spans="1:4" ht="30" customHeight="1" x14ac:dyDescent="0.15">
      <c r="A24" s="13"/>
      <c r="B24" s="4" t="s">
        <v>63</v>
      </c>
      <c r="C24" s="4" t="s">
        <v>28</v>
      </c>
      <c r="D24" s="5">
        <v>600</v>
      </c>
    </row>
    <row r="25" spans="1:4" ht="30" customHeight="1" x14ac:dyDescent="0.15">
      <c r="A25" s="8" t="s">
        <v>90</v>
      </c>
      <c r="B25" s="4" t="s">
        <v>92</v>
      </c>
      <c r="C25" s="4"/>
      <c r="D25" s="5">
        <f>SUM(D26,D29)</f>
        <v>7000</v>
      </c>
    </row>
    <row r="26" spans="1:4" ht="30" customHeight="1" x14ac:dyDescent="0.15">
      <c r="A26" s="9"/>
      <c r="B26" s="4" t="s">
        <v>91</v>
      </c>
      <c r="C26" s="4"/>
      <c r="D26" s="5">
        <f>SUM(D27:D28)</f>
        <v>6000</v>
      </c>
    </row>
    <row r="27" spans="1:4" ht="30" customHeight="1" x14ac:dyDescent="0.15">
      <c r="A27" s="9"/>
      <c r="B27" s="14" t="s">
        <v>48</v>
      </c>
      <c r="C27" s="4" t="s">
        <v>11</v>
      </c>
      <c r="D27" s="5">
        <v>5000</v>
      </c>
    </row>
    <row r="28" spans="1:4" ht="30" customHeight="1" x14ac:dyDescent="0.15">
      <c r="A28" s="9"/>
      <c r="B28" s="15"/>
      <c r="C28" s="4" t="s">
        <v>29</v>
      </c>
      <c r="D28" s="5">
        <v>1000</v>
      </c>
    </row>
    <row r="29" spans="1:4" ht="30" customHeight="1" x14ac:dyDescent="0.15">
      <c r="A29" s="10"/>
      <c r="B29" s="4" t="s">
        <v>64</v>
      </c>
      <c r="C29" s="4" t="s">
        <v>30</v>
      </c>
      <c r="D29" s="5">
        <v>1000</v>
      </c>
    </row>
    <row r="30" spans="1:4" ht="30" customHeight="1" x14ac:dyDescent="0.15">
      <c r="A30" s="8" t="s">
        <v>44</v>
      </c>
      <c r="B30" s="4" t="s">
        <v>93</v>
      </c>
      <c r="C30" s="4"/>
      <c r="D30" s="5">
        <f>SUM(D31:D33)</f>
        <v>6950</v>
      </c>
    </row>
    <row r="31" spans="1:4" ht="30" customHeight="1" x14ac:dyDescent="0.15">
      <c r="A31" s="9"/>
      <c r="B31" s="4" t="s">
        <v>50</v>
      </c>
      <c r="C31" s="4" t="s">
        <v>14</v>
      </c>
      <c r="D31" s="5">
        <v>5000</v>
      </c>
    </row>
    <row r="32" spans="1:4" ht="30" customHeight="1" x14ac:dyDescent="0.15">
      <c r="A32" s="9"/>
      <c r="B32" s="4" t="s">
        <v>65</v>
      </c>
      <c r="C32" s="4" t="s">
        <v>31</v>
      </c>
      <c r="D32" s="5">
        <v>950</v>
      </c>
    </row>
    <row r="33" spans="1:4" ht="30" customHeight="1" x14ac:dyDescent="0.15">
      <c r="A33" s="10"/>
      <c r="B33" s="4" t="s">
        <v>107</v>
      </c>
      <c r="C33" s="4" t="s">
        <v>32</v>
      </c>
      <c r="D33" s="5">
        <v>1000</v>
      </c>
    </row>
    <row r="34" spans="1:4" ht="30" customHeight="1" x14ac:dyDescent="0.15">
      <c r="A34" s="8" t="s">
        <v>95</v>
      </c>
      <c r="B34" s="4" t="s">
        <v>96</v>
      </c>
      <c r="C34" s="4"/>
      <c r="D34" s="5">
        <f>SUM(D35:D36)</f>
        <v>1800</v>
      </c>
    </row>
    <row r="35" spans="1:4" ht="30" customHeight="1" x14ac:dyDescent="0.15">
      <c r="A35" s="9"/>
      <c r="B35" s="4" t="s">
        <v>68</v>
      </c>
      <c r="C35" s="4" t="s">
        <v>35</v>
      </c>
      <c r="D35" s="5">
        <v>1000</v>
      </c>
    </row>
    <row r="36" spans="1:4" ht="30" customHeight="1" x14ac:dyDescent="0.15">
      <c r="A36" s="10"/>
      <c r="B36" s="4" t="s">
        <v>69</v>
      </c>
      <c r="C36" s="4" t="s">
        <v>36</v>
      </c>
      <c r="D36" s="5">
        <v>800</v>
      </c>
    </row>
    <row r="37" spans="1:4" ht="30" customHeight="1" x14ac:dyDescent="0.15">
      <c r="A37" s="8" t="s">
        <v>94</v>
      </c>
      <c r="B37" s="4" t="s">
        <v>97</v>
      </c>
      <c r="C37" s="4"/>
      <c r="D37" s="5">
        <f>SUM(D38:D40)</f>
        <v>6750</v>
      </c>
    </row>
    <row r="38" spans="1:4" ht="30" customHeight="1" x14ac:dyDescent="0.15">
      <c r="A38" s="9"/>
      <c r="B38" s="4" t="s">
        <v>51</v>
      </c>
      <c r="C38" s="4" t="s">
        <v>15</v>
      </c>
      <c r="D38" s="5">
        <v>5000</v>
      </c>
    </row>
    <row r="39" spans="1:4" ht="30" customHeight="1" x14ac:dyDescent="0.15">
      <c r="A39" s="9"/>
      <c r="B39" s="4" t="s">
        <v>66</v>
      </c>
      <c r="C39" s="4" t="s">
        <v>33</v>
      </c>
      <c r="D39" s="5">
        <v>750</v>
      </c>
    </row>
    <row r="40" spans="1:4" ht="30" customHeight="1" x14ac:dyDescent="0.15">
      <c r="A40" s="10"/>
      <c r="B40" s="4" t="s">
        <v>67</v>
      </c>
      <c r="C40" s="4" t="s">
        <v>34</v>
      </c>
      <c r="D40" s="5">
        <v>1000</v>
      </c>
    </row>
    <row r="41" spans="1:4" ht="30" customHeight="1" x14ac:dyDescent="0.15">
      <c r="A41" s="8" t="s">
        <v>98</v>
      </c>
      <c r="B41" s="4" t="s">
        <v>99</v>
      </c>
      <c r="C41" s="4"/>
      <c r="D41" s="5">
        <f>SUM(D42:D44)</f>
        <v>6600</v>
      </c>
    </row>
    <row r="42" spans="1:4" ht="30" customHeight="1" x14ac:dyDescent="0.15">
      <c r="A42" s="9"/>
      <c r="B42" s="4" t="s">
        <v>72</v>
      </c>
      <c r="C42" s="4" t="s">
        <v>39</v>
      </c>
      <c r="D42" s="5">
        <v>1000</v>
      </c>
    </row>
    <row r="43" spans="1:4" ht="30" customHeight="1" x14ac:dyDescent="0.15">
      <c r="A43" s="9"/>
      <c r="B43" s="4" t="s">
        <v>71</v>
      </c>
      <c r="C43" s="4" t="s">
        <v>38</v>
      </c>
      <c r="D43" s="5">
        <v>600</v>
      </c>
    </row>
    <row r="44" spans="1:4" ht="30" customHeight="1" x14ac:dyDescent="0.15">
      <c r="A44" s="10"/>
      <c r="B44" s="4" t="s">
        <v>52</v>
      </c>
      <c r="C44" s="4" t="s">
        <v>16</v>
      </c>
      <c r="D44" s="5">
        <v>5000</v>
      </c>
    </row>
    <row r="45" spans="1:4" ht="30" customHeight="1" x14ac:dyDescent="0.15">
      <c r="A45" s="8" t="s">
        <v>100</v>
      </c>
      <c r="B45" s="4" t="s">
        <v>101</v>
      </c>
      <c r="C45" s="4"/>
      <c r="D45" s="5">
        <f>SUM(D46)</f>
        <v>950</v>
      </c>
    </row>
    <row r="46" spans="1:4" ht="30" customHeight="1" x14ac:dyDescent="0.15">
      <c r="A46" s="10"/>
      <c r="B46" s="4" t="s">
        <v>70</v>
      </c>
      <c r="C46" s="4" t="s">
        <v>37</v>
      </c>
      <c r="D46" s="5">
        <v>950</v>
      </c>
    </row>
    <row r="47" spans="1:4" ht="30" customHeight="1" x14ac:dyDescent="0.15">
      <c r="A47" s="11" t="s">
        <v>102</v>
      </c>
      <c r="B47" s="4" t="s">
        <v>103</v>
      </c>
      <c r="C47" s="4"/>
      <c r="D47" s="5">
        <f>SUM(D48:D51)</f>
        <v>7600</v>
      </c>
    </row>
    <row r="48" spans="1:4" ht="30" customHeight="1" x14ac:dyDescent="0.15">
      <c r="A48" s="12"/>
      <c r="B48" s="4" t="s">
        <v>43</v>
      </c>
      <c r="C48" s="4" t="s">
        <v>12</v>
      </c>
      <c r="D48" s="5">
        <v>5000</v>
      </c>
    </row>
    <row r="49" spans="1:4" ht="30" customHeight="1" x14ac:dyDescent="0.15">
      <c r="A49" s="12"/>
      <c r="B49" s="4" t="s">
        <v>73</v>
      </c>
      <c r="C49" s="4" t="s">
        <v>40</v>
      </c>
      <c r="D49" s="5">
        <v>1000</v>
      </c>
    </row>
    <row r="50" spans="1:4" ht="30" customHeight="1" x14ac:dyDescent="0.15">
      <c r="A50" s="12"/>
      <c r="B50" s="4" t="s">
        <v>74</v>
      </c>
      <c r="C50" s="4" t="s">
        <v>41</v>
      </c>
      <c r="D50" s="5">
        <v>600</v>
      </c>
    </row>
    <row r="51" spans="1:4" ht="30" customHeight="1" x14ac:dyDescent="0.15">
      <c r="A51" s="13"/>
      <c r="B51" s="4" t="s">
        <v>75</v>
      </c>
      <c r="C51" s="4" t="s">
        <v>42</v>
      </c>
      <c r="D51" s="5">
        <v>1000</v>
      </c>
    </row>
    <row r="52" spans="1:4" ht="26.25" customHeight="1" x14ac:dyDescent="0.15">
      <c r="A52" s="17" t="s">
        <v>76</v>
      </c>
      <c r="B52" s="6" t="s">
        <v>78</v>
      </c>
      <c r="C52" s="3"/>
      <c r="D52" s="5">
        <f>SUM(D53:D56)</f>
        <v>23650</v>
      </c>
    </row>
    <row r="53" spans="1:4" ht="30" customHeight="1" x14ac:dyDescent="0.15">
      <c r="A53" s="11" t="s">
        <v>109</v>
      </c>
      <c r="B53" s="4" t="s">
        <v>45</v>
      </c>
      <c r="C53" s="4" t="s">
        <v>6</v>
      </c>
      <c r="D53" s="5">
        <v>4550</v>
      </c>
    </row>
    <row r="54" spans="1:4" ht="30" customHeight="1" x14ac:dyDescent="0.15">
      <c r="A54" s="12"/>
      <c r="B54" s="4" t="s">
        <v>110</v>
      </c>
      <c r="C54" s="4" t="s">
        <v>7</v>
      </c>
      <c r="D54" s="5">
        <v>4550</v>
      </c>
    </row>
    <row r="55" spans="1:4" ht="30" customHeight="1" x14ac:dyDescent="0.15">
      <c r="A55" s="12"/>
      <c r="B55" s="4" t="s">
        <v>46</v>
      </c>
      <c r="C55" s="4" t="s">
        <v>8</v>
      </c>
      <c r="D55" s="5">
        <v>4550</v>
      </c>
    </row>
    <row r="56" spans="1:4" ht="30" customHeight="1" x14ac:dyDescent="0.15">
      <c r="A56" s="13"/>
      <c r="B56" s="4" t="s">
        <v>108</v>
      </c>
      <c r="C56" s="4" t="s">
        <v>9</v>
      </c>
      <c r="D56" s="5">
        <v>10000</v>
      </c>
    </row>
  </sheetData>
  <mergeCells count="17">
    <mergeCell ref="A1:D1"/>
    <mergeCell ref="A53:A56"/>
    <mergeCell ref="A18:A21"/>
    <mergeCell ref="A22:A24"/>
    <mergeCell ref="A25:A29"/>
    <mergeCell ref="B27:B28"/>
    <mergeCell ref="A30:A33"/>
    <mergeCell ref="A4:A6"/>
    <mergeCell ref="A7:A8"/>
    <mergeCell ref="A9:A10"/>
    <mergeCell ref="A11:A13"/>
    <mergeCell ref="A14:A17"/>
    <mergeCell ref="A34:A36"/>
    <mergeCell ref="A41:A44"/>
    <mergeCell ref="A45:A46"/>
    <mergeCell ref="A47:A51"/>
    <mergeCell ref="A37:A40"/>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2021-08-06T08:00:58Z</dcterms:modified>
</cp:coreProperties>
</file>