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015" activeTab="0"/>
  </bookViews>
  <sheets>
    <sheet name="10年省级平衡表06" sheetId="1" r:id="rId1"/>
  </sheets>
  <definedNames>
    <definedName name="_xlnm.Print_Titles" localSheetId="0">'10年省级平衡表06'!$1:$5</definedName>
    <definedName name="公式">GET.CELL(48,INDIRECT("rc",FALSE))</definedName>
  </definedNames>
  <calcPr fullCalcOnLoad="1"/>
</workbook>
</file>

<file path=xl/sharedStrings.xml><?xml version="1.0" encoding="utf-8"?>
<sst xmlns="http://schemas.openxmlformats.org/spreadsheetml/2006/main" count="187" uniqueCount="184">
  <si>
    <t>增值税</t>
  </si>
  <si>
    <t>营业税</t>
  </si>
  <si>
    <t>政协事务</t>
  </si>
  <si>
    <t>企业所得税</t>
  </si>
  <si>
    <t>政府办公厅(室)及相关机构事务</t>
  </si>
  <si>
    <t>个人所得税</t>
  </si>
  <si>
    <t>发展与改革事务</t>
  </si>
  <si>
    <t>统计信息事务</t>
  </si>
  <si>
    <t>财政事务</t>
  </si>
  <si>
    <t>专项收入</t>
  </si>
  <si>
    <t>审计事务</t>
  </si>
  <si>
    <t>行政事业性收费收入</t>
  </si>
  <si>
    <t>海关事务</t>
  </si>
  <si>
    <t>国有资本经营收入</t>
  </si>
  <si>
    <t>人力资源事务</t>
  </si>
  <si>
    <t>国有资源（资产）有偿使用收入</t>
  </si>
  <si>
    <t>人口与计划生育事务</t>
  </si>
  <si>
    <t>商贸事务</t>
  </si>
  <si>
    <t>知识产权事务</t>
  </si>
  <si>
    <t>工商行政管理事务</t>
  </si>
  <si>
    <t>质量技术监督与检验检疫事务</t>
  </si>
  <si>
    <t>民族事务</t>
  </si>
  <si>
    <t>档案事务</t>
  </si>
  <si>
    <t>群众团体事务</t>
  </si>
  <si>
    <t>公安</t>
  </si>
  <si>
    <t>法院</t>
  </si>
  <si>
    <t>司法</t>
  </si>
  <si>
    <t>教育管理事务</t>
  </si>
  <si>
    <t>普通教育</t>
  </si>
  <si>
    <t>职业教育</t>
  </si>
  <si>
    <t>成人教育</t>
  </si>
  <si>
    <t>广播电视教育</t>
  </si>
  <si>
    <t>特殊教育</t>
  </si>
  <si>
    <t>教师进修及干部继续教育</t>
  </si>
  <si>
    <t>其他教育支出</t>
  </si>
  <si>
    <t>应用研究</t>
  </si>
  <si>
    <t>科技条件与服务</t>
  </si>
  <si>
    <t>社会科学</t>
  </si>
  <si>
    <t>科学技术普及</t>
  </si>
  <si>
    <t>文化</t>
  </si>
  <si>
    <t>文物</t>
  </si>
  <si>
    <t>体育</t>
  </si>
  <si>
    <t>广播影视</t>
  </si>
  <si>
    <t>新闻出版</t>
  </si>
  <si>
    <t>其他文化体育与传媒支出</t>
  </si>
  <si>
    <t>人力资源和社会保障管理事务</t>
  </si>
  <si>
    <t>民政管理事务</t>
  </si>
  <si>
    <t>财政对社会保险基金的补助</t>
  </si>
  <si>
    <t>企业改革补助</t>
  </si>
  <si>
    <t>就业补助</t>
  </si>
  <si>
    <t>抚恤</t>
  </si>
  <si>
    <t>残疾人事业</t>
  </si>
  <si>
    <t>自然灾害生活救助</t>
  </si>
  <si>
    <t>红十字事业</t>
  </si>
  <si>
    <t>医疗卫生管理事务</t>
  </si>
  <si>
    <t>公立医院</t>
  </si>
  <si>
    <t>基层医疗卫生机构</t>
  </si>
  <si>
    <t>公共卫生</t>
  </si>
  <si>
    <t>医疗保障</t>
  </si>
  <si>
    <t>中医药</t>
  </si>
  <si>
    <t>食品和药品监督管理事务</t>
  </si>
  <si>
    <t>其他医疗卫生支出</t>
  </si>
  <si>
    <t>环境保护管理事务</t>
  </si>
  <si>
    <t>环境监测与监察</t>
  </si>
  <si>
    <t>污染防治</t>
  </si>
  <si>
    <t>退耕还林</t>
  </si>
  <si>
    <t>能源节约利用</t>
  </si>
  <si>
    <t>污染减排</t>
  </si>
  <si>
    <t>资源综合利用</t>
  </si>
  <si>
    <t>城乡社区管理事务</t>
  </si>
  <si>
    <t>城乡社区规划与管理</t>
  </si>
  <si>
    <t>其他城乡社区事务支出</t>
  </si>
  <si>
    <t>农业</t>
  </si>
  <si>
    <t>林业</t>
  </si>
  <si>
    <t>水利</t>
  </si>
  <si>
    <t>扶贫</t>
  </si>
  <si>
    <t>农业综合开发</t>
  </si>
  <si>
    <t>农村综合改革</t>
  </si>
  <si>
    <t>铁路运输</t>
  </si>
  <si>
    <t>其他交通运输支出</t>
  </si>
  <si>
    <t>建筑业</t>
  </si>
  <si>
    <t>工业和信息产业监管支出</t>
  </si>
  <si>
    <t>安全生产监管</t>
  </si>
  <si>
    <t>国有资产监管</t>
  </si>
  <si>
    <t>支持中小企业发展和管理支出</t>
  </si>
  <si>
    <t>其他资源勘探电力信息等事务支出</t>
  </si>
  <si>
    <t>旅游业管理与服务支出</t>
  </si>
  <si>
    <t>涉外发展服务支出</t>
  </si>
  <si>
    <t>国土资源事务</t>
  </si>
  <si>
    <t>测绘事务</t>
  </si>
  <si>
    <t>地震事务</t>
  </si>
  <si>
    <t>气象事务</t>
  </si>
  <si>
    <t>保障性住房支出</t>
  </si>
  <si>
    <t>住房改革支出</t>
  </si>
  <si>
    <t xml:space="preserve">  返还性收入</t>
  </si>
  <si>
    <t xml:space="preserve">  一般性转移支付收入</t>
  </si>
  <si>
    <t>均衡性转移支付补助收入</t>
  </si>
  <si>
    <t>民族地区转移支付补助收入</t>
  </si>
  <si>
    <t>调整工资转移支付补助收入</t>
  </si>
  <si>
    <t>农村税费改革补助收入</t>
  </si>
  <si>
    <t>县级基本财力保障机制奖补资金收入</t>
  </si>
  <si>
    <t>结算补助收入</t>
  </si>
  <si>
    <t>资源枯竭型城市转移支付补助收入</t>
  </si>
  <si>
    <t>企业事业单位划转补助收入</t>
  </si>
  <si>
    <t>成品油价格和税费改革转移支付补助收入</t>
  </si>
  <si>
    <t>一般公共服务转移支付收入</t>
  </si>
  <si>
    <t>公共安全转移支付收入</t>
  </si>
  <si>
    <t>教育转移支付收入</t>
  </si>
  <si>
    <t>社会保障和就业转移支付收入</t>
  </si>
  <si>
    <t>农林水转移支付收入</t>
  </si>
  <si>
    <t xml:space="preserve">  专项转移支付收入</t>
  </si>
  <si>
    <t>财政部代理发行地方政府债券收入</t>
  </si>
  <si>
    <t>转贷财政部代理发行地方政府债券支出</t>
  </si>
  <si>
    <t>上年结余</t>
  </si>
  <si>
    <t>调入预算稳定调节基金</t>
  </si>
  <si>
    <t>安排预算稳定调节基金</t>
  </si>
  <si>
    <t xml:space="preserve">调入资金     </t>
  </si>
  <si>
    <t>调出资金</t>
  </si>
  <si>
    <t xml:space="preserve">年终结余                         </t>
  </si>
  <si>
    <t>收  入  总  计</t>
  </si>
  <si>
    <t>支  出  总  计</t>
  </si>
  <si>
    <t>2010年省级财政收支平衡表</t>
  </si>
  <si>
    <t>单位：亿元</t>
  </si>
  <si>
    <t>收                             入</t>
  </si>
  <si>
    <t>支                           出</t>
  </si>
  <si>
    <t>项               目</t>
  </si>
  <si>
    <t>决算数</t>
  </si>
  <si>
    <t>一、税收收入</t>
  </si>
  <si>
    <t>一、一般公共服务</t>
  </si>
  <si>
    <t>　其中：人大事务</t>
  </si>
  <si>
    <t>资源税</t>
  </si>
  <si>
    <t>二、非税收入</t>
  </si>
  <si>
    <t>罚没等其他非税收入</t>
  </si>
  <si>
    <t>二、国防</t>
  </si>
  <si>
    <t>三、公共安全</t>
  </si>
  <si>
    <t>　其中：武装警察</t>
  </si>
  <si>
    <t>四、教育</t>
  </si>
  <si>
    <t xml:space="preserve"> </t>
  </si>
  <si>
    <t>五、科学技术</t>
  </si>
  <si>
    <t>　其中：基础研究</t>
  </si>
  <si>
    <t>六、文化体育与传媒</t>
  </si>
  <si>
    <t>七、社会保障和就业</t>
  </si>
  <si>
    <t>八、医疗卫生</t>
  </si>
  <si>
    <t>九、环境保护</t>
  </si>
  <si>
    <t>十、城乡社区事务</t>
  </si>
  <si>
    <t>十一、农林水事务</t>
  </si>
  <si>
    <t>十二、交通运输</t>
  </si>
  <si>
    <t>　其中：公路水路运输</t>
  </si>
  <si>
    <t>石油价格改革对交通运输的  补贴</t>
  </si>
  <si>
    <t>十三、资源勘探电力信息等事务</t>
  </si>
  <si>
    <t>　其中：资源勘探开发和服务支出</t>
  </si>
  <si>
    <t>十四、商业服务业等事务</t>
  </si>
  <si>
    <t>商业流通事务</t>
  </si>
  <si>
    <t>十五、金融监管等事务支出</t>
  </si>
  <si>
    <t>　其中：金融发展支出</t>
  </si>
  <si>
    <t>十六、国土资源气象等事务</t>
  </si>
  <si>
    <t>十七、住房保障支出</t>
  </si>
  <si>
    <t>十八、粮油物资储备管理事务</t>
  </si>
  <si>
    <t>　其中：粮油事务</t>
  </si>
  <si>
    <t>十九、国债还本付息支出</t>
  </si>
  <si>
    <t>　其中：补充还贷准备金</t>
  </si>
  <si>
    <t>财政部代理发行地方政府债券付息</t>
  </si>
  <si>
    <t>二十、其他支出</t>
  </si>
  <si>
    <t>地方收入合计</t>
  </si>
  <si>
    <t>财政支出合计</t>
  </si>
  <si>
    <t>中央补助收入</t>
  </si>
  <si>
    <t>上解中央支出</t>
  </si>
  <si>
    <t>体制上解支出</t>
  </si>
  <si>
    <t>增值税和消费税税收返还收入</t>
  </si>
  <si>
    <t>出口退税专项上解支出</t>
  </si>
  <si>
    <t>所得税基数返还收入</t>
  </si>
  <si>
    <t>专项上解支出</t>
  </si>
  <si>
    <t>成品油价格和税费改革税收返还收入</t>
  </si>
  <si>
    <t>其他补助收入</t>
  </si>
  <si>
    <t>市县上解收入</t>
  </si>
  <si>
    <t>补助市县支出</t>
  </si>
  <si>
    <t>体制上解收入</t>
  </si>
  <si>
    <t>返还性支出</t>
  </si>
  <si>
    <t>出口退税专项上解收入</t>
  </si>
  <si>
    <t>一般性转移支付</t>
  </si>
  <si>
    <t>专项上解收入</t>
  </si>
  <si>
    <t>专项转移支付</t>
  </si>
  <si>
    <t xml:space="preserve">  其中：结转下年的支出</t>
  </si>
  <si>
    <t>净结余</t>
  </si>
</sst>
</file>

<file path=xl/styles.xml><?xml version="1.0" encoding="utf-8"?>
<styleSheet xmlns="http://schemas.openxmlformats.org/spreadsheetml/2006/main">
  <numFmts count="7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#,##0_ "/>
    <numFmt numFmtId="186" formatCode="0_ "/>
    <numFmt numFmtId="187" formatCode="0.0_ "/>
    <numFmt numFmtId="188" formatCode="0;_퀀"/>
    <numFmt numFmtId="189" formatCode="0.0"/>
    <numFmt numFmtId="190" formatCode="0.00000"/>
    <numFmt numFmtId="191" formatCode="0.0000"/>
    <numFmt numFmtId="192" formatCode="0.000"/>
    <numFmt numFmtId="193" formatCode="0.00_);[Red]\(0.00\)"/>
    <numFmt numFmtId="194" formatCode="0.0000_);[Red]\(0.0000\)"/>
    <numFmt numFmtId="195" formatCode="0.0000_ "/>
    <numFmt numFmtId="196" formatCode="0_);[Red]\(0\)"/>
    <numFmt numFmtId="197" formatCode="0.000_ "/>
    <numFmt numFmtId="198" formatCode="0.0_);[Red]\(0.0\)"/>
    <numFmt numFmtId="199" formatCode="0.00000_ "/>
    <numFmt numFmtId="200" formatCode="0.000000_ "/>
    <numFmt numFmtId="201" formatCode="0.000000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%"/>
    <numFmt numFmtId="207" formatCode="0;_᐀"/>
    <numFmt numFmtId="208" formatCode="_ * #,##0_ ;_ * \-#,##0_ ;_ * &quot;-&quot;??_ ;_ @_ "/>
    <numFmt numFmtId="209" formatCode="yyyy&quot;年&quot;m&quot;月&quot;d&quot;日&quot;;@"/>
    <numFmt numFmtId="210" formatCode="0.000_);[Red]\(0.000\)"/>
    <numFmt numFmtId="211" formatCode="#"/>
    <numFmt numFmtId="212" formatCode="0.0000%"/>
    <numFmt numFmtId="213" formatCode="0.0000000000%"/>
    <numFmt numFmtId="214" formatCode="0.0000000000_ "/>
    <numFmt numFmtId="215" formatCode="0.00_);\(0.00\)"/>
    <numFmt numFmtId="216" formatCode="#,##0.00;[Red]#,##0.00"/>
    <numFmt numFmtId="217" formatCode="0.00;[Red]0.00"/>
    <numFmt numFmtId="218" formatCode="0;[Red]0"/>
    <numFmt numFmtId="219" formatCode="0.0;[Red]0.0"/>
    <numFmt numFmtId="220" formatCode="yyyy&quot;年&quot;m&quot;月&quot;;@"/>
    <numFmt numFmtId="221" formatCode="#,##0.00_ "/>
    <numFmt numFmtId="222" formatCode="000000"/>
    <numFmt numFmtId="223" formatCode="_-* #,##0.00_-;\-* #,##0.00_-;_-* &quot;-&quot;_-;_-@_-"/>
    <numFmt numFmtId="224" formatCode="0.00_ ;[Red]\-0.00\ "/>
    <numFmt numFmtId="225" formatCode="_(&quot;$&quot;* #,##0.0_);_(&quot;$&quot;* \(#,##0.0\);_(&quot;$&quot;* &quot;-&quot;??_);_(@_)"/>
    <numFmt numFmtId="226" formatCode="_(&quot;$&quot;* #,##0_);_(&quot;$&quot;* \(#,##0\);_(&quot;$&quot;* &quot;-&quot;??_);_(@_)"/>
    <numFmt numFmtId="227" formatCode="mm/dd/yy_)"/>
    <numFmt numFmtId="228" formatCode="mmm\ dd\,\ yy"/>
    <numFmt numFmtId="229" formatCode="#,##0.000000000_ "/>
    <numFmt numFmtId="230" formatCode="#,##0.0_ "/>
    <numFmt numFmtId="231" formatCode="#,##0.000000000000_ "/>
    <numFmt numFmtId="232" formatCode="#,##0.00000000000_ "/>
    <numFmt numFmtId="233" formatCode="#,##0.0000000000_ "/>
    <numFmt numFmtId="234" formatCode="#,##0.00000000_ "/>
    <numFmt numFmtId="235" formatCode="0;_␀"/>
  </numFmts>
  <fonts count="31">
    <font>
      <sz val="12"/>
      <name val="宋体"/>
      <family val="0"/>
    </font>
    <font>
      <sz val="10"/>
      <name val="Helv"/>
      <family val="2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name val="Times New Roman"/>
      <family val="1"/>
    </font>
    <font>
      <b/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3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/>
    </xf>
    <xf numFmtId="0" fontId="26" fillId="0" borderId="0" xfId="50" applyFont="1" applyAlignment="1">
      <alignment vertical="center"/>
      <protection/>
    </xf>
    <xf numFmtId="18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184" fontId="27" fillId="0" borderId="0" xfId="0" applyNumberFormat="1" applyFont="1" applyAlignment="1">
      <alignment horizontal="right" vertical="center"/>
    </xf>
    <xf numFmtId="0" fontId="27" fillId="0" borderId="10" xfId="0" applyFont="1" applyBorder="1" applyAlignment="1">
      <alignment horizontal="center" vertical="center"/>
    </xf>
    <xf numFmtId="184" fontId="27" fillId="0" borderId="10" xfId="0" applyNumberFormat="1" applyFont="1" applyBorder="1" applyAlignment="1">
      <alignment horizontal="center" vertical="center"/>
    </xf>
    <xf numFmtId="0" fontId="27" fillId="0" borderId="10" xfId="52" applyFont="1" applyFill="1" applyBorder="1" applyAlignment="1">
      <alignment vertical="center" wrapText="1"/>
      <protection/>
    </xf>
    <xf numFmtId="0" fontId="27" fillId="0" borderId="10" xfId="52" applyNumberFormat="1" applyFont="1" applyFill="1" applyBorder="1" applyAlignment="1">
      <alignment horizontal="center" vertical="center" wrapText="1"/>
      <protection/>
    </xf>
    <xf numFmtId="186" fontId="27" fillId="0" borderId="10" xfId="52" applyNumberFormat="1" applyFont="1" applyFill="1" applyBorder="1" applyAlignment="1" applyProtection="1">
      <alignment horizontal="left" vertical="center" wrapText="1"/>
      <protection locked="0"/>
    </xf>
    <xf numFmtId="0" fontId="29" fillId="0" borderId="10" xfId="52" applyFont="1" applyFill="1" applyBorder="1" applyAlignment="1">
      <alignment horizontal="left" vertical="center" wrapText="1" indent="1"/>
      <protection/>
    </xf>
    <xf numFmtId="0" fontId="27" fillId="0" borderId="10" xfId="0" applyNumberFormat="1" applyFont="1" applyBorder="1" applyAlignment="1" applyProtection="1">
      <alignment horizontal="center" vertical="center"/>
      <protection locked="0"/>
    </xf>
    <xf numFmtId="186" fontId="27" fillId="0" borderId="10" xfId="52" applyNumberFormat="1" applyFont="1" applyFill="1" applyBorder="1" applyAlignment="1" applyProtection="1">
      <alignment horizontal="left" vertical="center" wrapText="1" indent="2"/>
      <protection locked="0"/>
    </xf>
    <xf numFmtId="186" fontId="29" fillId="0" borderId="10" xfId="52" applyNumberFormat="1" applyFont="1" applyFill="1" applyBorder="1" applyAlignment="1" applyProtection="1">
      <alignment horizontal="left" vertical="center" wrapText="1" indent="2"/>
      <protection locked="0"/>
    </xf>
    <xf numFmtId="0" fontId="27" fillId="0" borderId="10" xfId="52" applyFont="1" applyFill="1" applyBorder="1" applyAlignment="1">
      <alignment horizontal="left" vertical="center" wrapText="1" indent="1"/>
      <protection/>
    </xf>
    <xf numFmtId="3" fontId="27" fillId="0" borderId="10" xfId="52" applyNumberFormat="1" applyFont="1" applyFill="1" applyBorder="1" applyAlignment="1" applyProtection="1">
      <alignment horizontal="left" vertical="center" wrapText="1" indent="2"/>
      <protection/>
    </xf>
    <xf numFmtId="186" fontId="27" fillId="0" borderId="10" xfId="52" applyNumberFormat="1" applyFont="1" applyFill="1" applyBorder="1" applyAlignment="1">
      <alignment horizontal="right" vertical="center" wrapText="1"/>
      <protection/>
    </xf>
    <xf numFmtId="0" fontId="29" fillId="0" borderId="10" xfId="52" applyFont="1" applyFill="1" applyBorder="1" applyAlignment="1">
      <alignment vertical="center" wrapText="1"/>
      <protection/>
    </xf>
    <xf numFmtId="0" fontId="27" fillId="0" borderId="10" xfId="52" applyNumberFormat="1" applyFont="1" applyFill="1" applyBorder="1" applyAlignment="1" applyProtection="1">
      <alignment horizontal="center" vertical="center" wrapText="1"/>
      <protection locked="0"/>
    </xf>
    <xf numFmtId="3" fontId="27" fillId="0" borderId="10" xfId="52" applyNumberFormat="1" applyFont="1" applyFill="1" applyBorder="1" applyAlignment="1" applyProtection="1">
      <alignment horizontal="left" vertical="center" wrapText="1"/>
      <protection/>
    </xf>
    <xf numFmtId="0" fontId="27" fillId="0" borderId="10" xfId="52" applyFont="1" applyFill="1" applyBorder="1" applyAlignment="1">
      <alignment horizontal="left" vertical="center" wrapText="1"/>
      <protection/>
    </xf>
    <xf numFmtId="49" fontId="27" fillId="0" borderId="10" xfId="49" applyNumberFormat="1" applyFont="1" applyFill="1" applyBorder="1" applyAlignment="1">
      <alignment vertical="center" wrapText="1"/>
      <protection/>
    </xf>
    <xf numFmtId="49" fontId="27" fillId="0" borderId="10" xfId="49" applyNumberFormat="1" applyFont="1" applyFill="1" applyBorder="1" applyAlignment="1">
      <alignment horizontal="left" vertical="center" wrapText="1"/>
      <protection/>
    </xf>
    <xf numFmtId="1" fontId="27" fillId="0" borderId="10" xfId="52" applyNumberFormat="1" applyFont="1" applyFill="1" applyBorder="1" applyAlignment="1" applyProtection="1">
      <alignment vertical="center" wrapText="1"/>
      <protection locked="0"/>
    </xf>
    <xf numFmtId="0" fontId="27" fillId="0" borderId="10" xfId="51" applyNumberFormat="1" applyFont="1" applyFill="1" applyBorder="1" applyAlignment="1">
      <alignment horizontal="center" vertical="center" wrapText="1"/>
      <protection/>
    </xf>
    <xf numFmtId="0" fontId="27" fillId="0" borderId="10" xfId="52" applyNumberFormat="1" applyFont="1" applyFill="1" applyBorder="1" applyAlignment="1" applyProtection="1">
      <alignment vertical="center" wrapText="1"/>
      <protection locked="0"/>
    </xf>
    <xf numFmtId="0" fontId="30" fillId="0" borderId="10" xfId="52" applyFont="1" applyFill="1" applyBorder="1" applyAlignment="1">
      <alignment vertical="center" wrapText="1"/>
      <protection/>
    </xf>
    <xf numFmtId="0" fontId="30" fillId="0" borderId="10" xfId="52" applyNumberFormat="1" applyFont="1" applyFill="1" applyBorder="1" applyAlignment="1" applyProtection="1">
      <alignment vertical="center" wrapText="1"/>
      <protection locked="0"/>
    </xf>
    <xf numFmtId="0" fontId="27" fillId="0" borderId="10" xfId="0" applyNumberFormat="1" applyFont="1" applyFill="1" applyBorder="1" applyAlignment="1" applyProtection="1">
      <alignment horizontal="left" vertical="center"/>
      <protection/>
    </xf>
    <xf numFmtId="3" fontId="27" fillId="0" borderId="10" xfId="0" applyNumberFormat="1" applyFont="1" applyFill="1" applyBorder="1" applyAlignment="1" applyProtection="1">
      <alignment horizontal="left" vertical="center"/>
      <protection/>
    </xf>
    <xf numFmtId="0" fontId="27" fillId="0" borderId="10" xfId="0" applyNumberFormat="1" applyFont="1" applyFill="1" applyBorder="1" applyAlignment="1" applyProtection="1">
      <alignment vertical="center"/>
      <protection/>
    </xf>
    <xf numFmtId="0" fontId="30" fillId="0" borderId="10" xfId="0" applyNumberFormat="1" applyFont="1" applyFill="1" applyBorder="1" applyAlignment="1" applyProtection="1">
      <alignment horizontal="center" vertical="center"/>
      <protection/>
    </xf>
    <xf numFmtId="3" fontId="30" fillId="0" borderId="1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</cellXfs>
  <cellStyles count="8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邵阳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差_表一 1" xfId="42"/>
    <cellStyle name="差_德山" xfId="43"/>
    <cellStyle name="差_市本级" xfId="44"/>
    <cellStyle name="差_武陵" xfId="45"/>
    <cellStyle name="差_湘潭" xfId="46"/>
    <cellStyle name="差_岳塘区" xfId="47"/>
    <cellStyle name="差_岳阳楼区11年地方财政预算表" xfId="48"/>
    <cellStyle name="常规_附件2：二维表" xfId="49"/>
    <cellStyle name="常规_全省收入" xfId="50"/>
    <cellStyle name="常规_省本级" xfId="51"/>
    <cellStyle name="常规_双峰2011预算表格" xfId="52"/>
    <cellStyle name="Hyperlink" xfId="53"/>
    <cellStyle name="好" xfId="54"/>
    <cellStyle name="好_表一 1" xfId="55"/>
    <cellStyle name="好_德山" xfId="56"/>
    <cellStyle name="好_市本级" xfId="57"/>
    <cellStyle name="好_武陵" xfId="58"/>
    <cellStyle name="好_湘潭" xfId="59"/>
    <cellStyle name="好_岳塘区" xfId="60"/>
    <cellStyle name="好_岳阳楼区11年地方财政预算表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注释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7"/>
  <sheetViews>
    <sheetView showZeros="0" tabSelected="1" workbookViewId="0" topLeftCell="A1">
      <selection activeCell="A2" sqref="A2:D2"/>
    </sheetView>
  </sheetViews>
  <sheetFormatPr defaultColWidth="9.00390625" defaultRowHeight="14.25"/>
  <cols>
    <col min="1" max="1" width="31.00390625" style="3" customWidth="1"/>
    <col min="2" max="2" width="10.25390625" style="2" customWidth="1"/>
    <col min="3" max="3" width="29.375" style="3" customWidth="1"/>
    <col min="4" max="4" width="10.25390625" style="2" customWidth="1"/>
    <col min="5" max="16384" width="9.00390625" style="3" customWidth="1"/>
  </cols>
  <sheetData>
    <row r="1" ht="20.25" customHeight="1">
      <c r="A1" s="1"/>
    </row>
    <row r="2" spans="1:4" ht="25.5" customHeight="1">
      <c r="A2" s="33" t="s">
        <v>121</v>
      </c>
      <c r="B2" s="33"/>
      <c r="C2" s="33"/>
      <c r="D2" s="33"/>
    </row>
    <row r="3" ht="14.25" customHeight="1">
      <c r="D3" s="4" t="s">
        <v>122</v>
      </c>
    </row>
    <row r="4" spans="1:4" ht="19.5" customHeight="1">
      <c r="A4" s="34" t="s">
        <v>123</v>
      </c>
      <c r="B4" s="35"/>
      <c r="C4" s="34" t="s">
        <v>124</v>
      </c>
      <c r="D4" s="35"/>
    </row>
    <row r="5" spans="1:4" ht="19.5" customHeight="1">
      <c r="A5" s="5" t="s">
        <v>125</v>
      </c>
      <c r="B5" s="6" t="s">
        <v>126</v>
      </c>
      <c r="C5" s="5" t="s">
        <v>125</v>
      </c>
      <c r="D5" s="6" t="s">
        <v>126</v>
      </c>
    </row>
    <row r="6" spans="1:4" ht="19.5" customHeight="1">
      <c r="A6" s="7" t="s">
        <v>127</v>
      </c>
      <c r="B6" s="8">
        <f>SUM(B7:B11)</f>
        <v>152.4</v>
      </c>
      <c r="C6" s="9" t="s">
        <v>128</v>
      </c>
      <c r="D6" s="8">
        <v>60.5</v>
      </c>
    </row>
    <row r="7" spans="1:4" ht="19.5" customHeight="1">
      <c r="A7" s="10" t="s">
        <v>0</v>
      </c>
      <c r="B7" s="11">
        <v>41.4</v>
      </c>
      <c r="C7" s="9" t="s">
        <v>129</v>
      </c>
      <c r="D7" s="8">
        <v>0.8</v>
      </c>
    </row>
    <row r="8" spans="1:4" ht="19.5" customHeight="1">
      <c r="A8" s="10" t="s">
        <v>1</v>
      </c>
      <c r="B8" s="11">
        <v>72.8</v>
      </c>
      <c r="C8" s="12" t="s">
        <v>2</v>
      </c>
      <c r="D8" s="8">
        <v>0.7</v>
      </c>
    </row>
    <row r="9" spans="1:4" ht="19.5" customHeight="1">
      <c r="A9" s="10" t="s">
        <v>3</v>
      </c>
      <c r="B9" s="11">
        <v>25.4</v>
      </c>
      <c r="C9" s="13" t="s">
        <v>4</v>
      </c>
      <c r="D9" s="8">
        <v>5.7</v>
      </c>
    </row>
    <row r="10" spans="1:4" ht="19.5" customHeight="1">
      <c r="A10" s="10" t="s">
        <v>5</v>
      </c>
      <c r="B10" s="11">
        <v>11.3</v>
      </c>
      <c r="C10" s="12" t="s">
        <v>6</v>
      </c>
      <c r="D10" s="8">
        <v>1.8</v>
      </c>
    </row>
    <row r="11" spans="1:4" ht="19.5" customHeight="1">
      <c r="A11" s="14" t="s">
        <v>130</v>
      </c>
      <c r="B11" s="11">
        <v>1.5</v>
      </c>
      <c r="C11" s="12" t="s">
        <v>7</v>
      </c>
      <c r="D11" s="8">
        <v>0.6</v>
      </c>
    </row>
    <row r="12" spans="1:4" ht="19.5" customHeight="1">
      <c r="A12" s="7" t="s">
        <v>131</v>
      </c>
      <c r="B12" s="8">
        <f>SUM(B13:B17)</f>
        <v>42.3</v>
      </c>
      <c r="C12" s="12" t="s">
        <v>8</v>
      </c>
      <c r="D12" s="8">
        <v>1.4</v>
      </c>
    </row>
    <row r="13" spans="1:4" ht="19.5" customHeight="1">
      <c r="A13" s="10" t="s">
        <v>9</v>
      </c>
      <c r="B13" s="11">
        <v>8.4</v>
      </c>
      <c r="C13" s="12" t="s">
        <v>10</v>
      </c>
      <c r="D13" s="8">
        <v>0.6</v>
      </c>
    </row>
    <row r="14" spans="1:4" ht="19.5" customHeight="1">
      <c r="A14" s="10" t="s">
        <v>11</v>
      </c>
      <c r="B14" s="11">
        <v>20</v>
      </c>
      <c r="C14" s="12" t="s">
        <v>12</v>
      </c>
      <c r="D14" s="8">
        <v>0.1</v>
      </c>
    </row>
    <row r="15" spans="1:4" ht="19.5" customHeight="1">
      <c r="A15" s="10" t="s">
        <v>13</v>
      </c>
      <c r="B15" s="11">
        <v>2.5</v>
      </c>
      <c r="C15" s="12" t="s">
        <v>14</v>
      </c>
      <c r="D15" s="8">
        <v>1.8</v>
      </c>
    </row>
    <row r="16" spans="1:4" ht="19.5" customHeight="1">
      <c r="A16" s="10" t="s">
        <v>15</v>
      </c>
      <c r="B16" s="11">
        <v>4.5</v>
      </c>
      <c r="C16" s="15" t="s">
        <v>16</v>
      </c>
      <c r="D16" s="8">
        <v>1.1</v>
      </c>
    </row>
    <row r="17" spans="1:4" ht="19.5" customHeight="1">
      <c r="A17" s="14" t="s">
        <v>132</v>
      </c>
      <c r="B17" s="11">
        <v>6.9</v>
      </c>
      <c r="C17" s="15" t="s">
        <v>17</v>
      </c>
      <c r="D17" s="8">
        <v>1</v>
      </c>
    </row>
    <row r="18" spans="1:4" ht="19.5" customHeight="1">
      <c r="A18" s="7"/>
      <c r="B18" s="16"/>
      <c r="C18" s="15" t="s">
        <v>18</v>
      </c>
      <c r="D18" s="8">
        <v>0.2</v>
      </c>
    </row>
    <row r="19" spans="1:4" ht="19.5" customHeight="1">
      <c r="A19" s="7"/>
      <c r="B19" s="16"/>
      <c r="C19" s="15" t="s">
        <v>19</v>
      </c>
      <c r="D19" s="8">
        <v>16.3</v>
      </c>
    </row>
    <row r="20" spans="1:4" ht="19.5" customHeight="1">
      <c r="A20" s="17"/>
      <c r="B20" s="16"/>
      <c r="C20" s="15" t="s">
        <v>20</v>
      </c>
      <c r="D20" s="8">
        <v>11</v>
      </c>
    </row>
    <row r="21" spans="1:4" ht="19.5" customHeight="1">
      <c r="A21" s="17"/>
      <c r="B21" s="16"/>
      <c r="C21" s="15" t="s">
        <v>21</v>
      </c>
      <c r="D21" s="8">
        <v>0.2</v>
      </c>
    </row>
    <row r="22" spans="1:4" ht="19.5" customHeight="1">
      <c r="A22" s="7"/>
      <c r="B22" s="16">
        <v>0</v>
      </c>
      <c r="C22" s="15" t="s">
        <v>22</v>
      </c>
      <c r="D22" s="8">
        <v>0.2</v>
      </c>
    </row>
    <row r="23" spans="1:4" ht="19.5" customHeight="1">
      <c r="A23" s="7"/>
      <c r="B23" s="16">
        <v>0</v>
      </c>
      <c r="C23" s="15" t="s">
        <v>23</v>
      </c>
      <c r="D23" s="18">
        <v>1.1</v>
      </c>
    </row>
    <row r="24" spans="1:4" ht="19.5" customHeight="1">
      <c r="A24" s="7"/>
      <c r="B24" s="16">
        <v>0</v>
      </c>
      <c r="C24" s="19" t="s">
        <v>133</v>
      </c>
      <c r="D24" s="8">
        <v>1.9</v>
      </c>
    </row>
    <row r="25" spans="1:4" ht="19.5" customHeight="1">
      <c r="A25" s="7"/>
      <c r="B25" s="16">
        <v>0</v>
      </c>
      <c r="C25" s="19" t="s">
        <v>134</v>
      </c>
      <c r="D25" s="8">
        <v>31.4</v>
      </c>
    </row>
    <row r="26" spans="1:4" ht="19.5" customHeight="1">
      <c r="A26" s="7"/>
      <c r="B26" s="16">
        <v>0</v>
      </c>
      <c r="C26" s="9" t="s">
        <v>135</v>
      </c>
      <c r="D26" s="8">
        <v>2</v>
      </c>
    </row>
    <row r="27" spans="1:4" ht="19.5" customHeight="1">
      <c r="A27" s="7"/>
      <c r="B27" s="16">
        <v>0</v>
      </c>
      <c r="C27" s="15" t="s">
        <v>24</v>
      </c>
      <c r="D27" s="8">
        <v>10.8</v>
      </c>
    </row>
    <row r="28" spans="1:4" ht="19.5" customHeight="1">
      <c r="A28" s="7"/>
      <c r="B28" s="16">
        <v>0</v>
      </c>
      <c r="C28" s="15" t="s">
        <v>25</v>
      </c>
      <c r="D28" s="8">
        <v>1.3</v>
      </c>
    </row>
    <row r="29" spans="1:4" ht="19.5" customHeight="1">
      <c r="A29" s="7"/>
      <c r="B29" s="16">
        <v>0</v>
      </c>
      <c r="C29" s="15" t="s">
        <v>26</v>
      </c>
      <c r="D29" s="8">
        <v>1</v>
      </c>
    </row>
    <row r="30" spans="1:4" ht="19.5" customHeight="1">
      <c r="A30" s="7"/>
      <c r="B30" s="16">
        <v>0</v>
      </c>
      <c r="C30" s="19" t="s">
        <v>136</v>
      </c>
      <c r="D30" s="8">
        <f>SUM(D31:D38)</f>
        <v>53.60000000000001</v>
      </c>
    </row>
    <row r="31" spans="1:4" ht="19.5" customHeight="1">
      <c r="A31" s="7"/>
      <c r="B31" s="16">
        <v>0</v>
      </c>
      <c r="C31" s="15" t="s">
        <v>27</v>
      </c>
      <c r="D31" s="8">
        <v>1.2</v>
      </c>
    </row>
    <row r="32" spans="1:4" ht="19.5" customHeight="1">
      <c r="A32" s="7"/>
      <c r="B32" s="16">
        <v>0</v>
      </c>
      <c r="C32" s="15" t="s">
        <v>28</v>
      </c>
      <c r="D32" s="8">
        <v>37.5</v>
      </c>
    </row>
    <row r="33" spans="1:4" ht="19.5" customHeight="1">
      <c r="A33" s="7" t="s">
        <v>137</v>
      </c>
      <c r="B33" s="16">
        <v>0</v>
      </c>
      <c r="C33" s="15" t="s">
        <v>29</v>
      </c>
      <c r="D33" s="8">
        <v>12.4</v>
      </c>
    </row>
    <row r="34" spans="1:4" ht="19.5" customHeight="1">
      <c r="A34" s="17" t="s">
        <v>137</v>
      </c>
      <c r="B34" s="16">
        <v>0</v>
      </c>
      <c r="C34" s="15" t="s">
        <v>30</v>
      </c>
      <c r="D34" s="8">
        <v>0.2</v>
      </c>
    </row>
    <row r="35" spans="1:4" ht="19.5" customHeight="1">
      <c r="A35" s="20"/>
      <c r="B35" s="16">
        <v>0</v>
      </c>
      <c r="C35" s="15" t="s">
        <v>31</v>
      </c>
      <c r="D35" s="8">
        <v>0.1</v>
      </c>
    </row>
    <row r="36" spans="1:4" ht="19.5" customHeight="1">
      <c r="A36" s="20"/>
      <c r="B36" s="16">
        <v>0</v>
      </c>
      <c r="C36" s="15" t="s">
        <v>32</v>
      </c>
      <c r="D36" s="8">
        <v>0.2</v>
      </c>
    </row>
    <row r="37" spans="1:4" ht="19.5" customHeight="1">
      <c r="A37" s="20"/>
      <c r="B37" s="16">
        <v>0</v>
      </c>
      <c r="C37" s="15" t="s">
        <v>33</v>
      </c>
      <c r="D37" s="8">
        <v>1.3</v>
      </c>
    </row>
    <row r="38" spans="1:4" ht="19.5" customHeight="1">
      <c r="A38" s="20"/>
      <c r="B38" s="16">
        <v>0</v>
      </c>
      <c r="C38" s="15" t="s">
        <v>34</v>
      </c>
      <c r="D38" s="8">
        <v>0.7</v>
      </c>
    </row>
    <row r="39" spans="1:4" ht="19.5" customHeight="1">
      <c r="A39" s="17"/>
      <c r="B39" s="16">
        <v>0</v>
      </c>
      <c r="C39" s="21" t="s">
        <v>138</v>
      </c>
      <c r="D39" s="8">
        <v>6.8</v>
      </c>
    </row>
    <row r="40" spans="1:4" ht="19.5" customHeight="1">
      <c r="A40" s="17"/>
      <c r="B40" s="16">
        <v>0</v>
      </c>
      <c r="C40" s="21" t="s">
        <v>139</v>
      </c>
      <c r="D40" s="8">
        <v>0.2</v>
      </c>
    </row>
    <row r="41" spans="1:4" ht="19.5" customHeight="1">
      <c r="A41" s="17"/>
      <c r="B41" s="16">
        <v>0</v>
      </c>
      <c r="C41" s="15" t="s">
        <v>35</v>
      </c>
      <c r="D41" s="8">
        <v>2.2</v>
      </c>
    </row>
    <row r="42" spans="1:4" ht="19.5" customHeight="1">
      <c r="A42" s="17"/>
      <c r="B42" s="16">
        <v>0</v>
      </c>
      <c r="C42" s="15" t="s">
        <v>36</v>
      </c>
      <c r="D42" s="8">
        <v>0.6</v>
      </c>
    </row>
    <row r="43" spans="1:4" ht="19.5" customHeight="1">
      <c r="A43" s="17"/>
      <c r="B43" s="16">
        <v>0</v>
      </c>
      <c r="C43" s="15" t="s">
        <v>37</v>
      </c>
      <c r="D43" s="8">
        <v>0.5</v>
      </c>
    </row>
    <row r="44" spans="1:4" ht="19.5" customHeight="1">
      <c r="A44" s="17"/>
      <c r="B44" s="16">
        <v>0</v>
      </c>
      <c r="C44" s="15" t="s">
        <v>38</v>
      </c>
      <c r="D44" s="8">
        <v>0.4</v>
      </c>
    </row>
    <row r="45" spans="1:4" ht="19.5" customHeight="1">
      <c r="A45" s="17"/>
      <c r="B45" s="16">
        <v>0</v>
      </c>
      <c r="C45" s="21" t="s">
        <v>140</v>
      </c>
      <c r="D45" s="8">
        <f>SUM(D46:D51)</f>
        <v>11</v>
      </c>
    </row>
    <row r="46" spans="1:4" ht="19.5" customHeight="1">
      <c r="A46" s="17"/>
      <c r="B46" s="16">
        <v>0</v>
      </c>
      <c r="C46" s="15" t="s">
        <v>39</v>
      </c>
      <c r="D46" s="8">
        <v>3.5</v>
      </c>
    </row>
    <row r="47" spans="1:4" ht="19.5" customHeight="1">
      <c r="A47" s="17"/>
      <c r="B47" s="16">
        <v>0</v>
      </c>
      <c r="C47" s="15" t="s">
        <v>40</v>
      </c>
      <c r="D47" s="8">
        <v>1.3</v>
      </c>
    </row>
    <row r="48" spans="1:4" ht="19.5" customHeight="1">
      <c r="A48" s="17"/>
      <c r="B48" s="16">
        <v>0</v>
      </c>
      <c r="C48" s="15" t="s">
        <v>41</v>
      </c>
      <c r="D48" s="8">
        <v>1.9</v>
      </c>
    </row>
    <row r="49" spans="1:4" ht="19.5" customHeight="1">
      <c r="A49" s="17"/>
      <c r="B49" s="16">
        <v>0</v>
      </c>
      <c r="C49" s="15" t="s">
        <v>42</v>
      </c>
      <c r="D49" s="8">
        <v>1.5</v>
      </c>
    </row>
    <row r="50" spans="1:4" ht="19.5" customHeight="1">
      <c r="A50" s="17"/>
      <c r="B50" s="16">
        <v>0</v>
      </c>
      <c r="C50" s="15" t="s">
        <v>43</v>
      </c>
      <c r="D50" s="8">
        <v>1.5</v>
      </c>
    </row>
    <row r="51" spans="1:4" ht="19.5" customHeight="1">
      <c r="A51" s="17"/>
      <c r="B51" s="16">
        <v>0</v>
      </c>
      <c r="C51" s="15" t="s">
        <v>44</v>
      </c>
      <c r="D51" s="8">
        <v>1.3</v>
      </c>
    </row>
    <row r="52" spans="1:4" ht="19.5" customHeight="1">
      <c r="A52" s="17"/>
      <c r="B52" s="16">
        <v>0</v>
      </c>
      <c r="C52" s="21" t="s">
        <v>141</v>
      </c>
      <c r="D52" s="8">
        <f>SUM(D53:D61)</f>
        <v>27.8</v>
      </c>
    </row>
    <row r="53" spans="1:4" ht="19.5" customHeight="1">
      <c r="A53" s="17"/>
      <c r="B53" s="16">
        <v>0</v>
      </c>
      <c r="C53" s="15" t="s">
        <v>45</v>
      </c>
      <c r="D53" s="8">
        <v>0.9</v>
      </c>
    </row>
    <row r="54" spans="1:4" ht="19.5" customHeight="1">
      <c r="A54" s="17"/>
      <c r="B54" s="16">
        <v>0</v>
      </c>
      <c r="C54" s="15" t="s">
        <v>46</v>
      </c>
      <c r="D54" s="8">
        <v>0.4</v>
      </c>
    </row>
    <row r="55" spans="1:4" ht="19.5" customHeight="1">
      <c r="A55" s="17"/>
      <c r="B55" s="16">
        <v>0</v>
      </c>
      <c r="C55" s="15" t="s">
        <v>47</v>
      </c>
      <c r="D55" s="8">
        <v>17.4</v>
      </c>
    </row>
    <row r="56" spans="1:4" ht="19.5" customHeight="1">
      <c r="A56" s="17"/>
      <c r="B56" s="16">
        <v>0</v>
      </c>
      <c r="C56" s="15" t="s">
        <v>48</v>
      </c>
      <c r="D56" s="8">
        <v>6.8</v>
      </c>
    </row>
    <row r="57" spans="1:4" ht="19.5" customHeight="1">
      <c r="A57" s="17"/>
      <c r="B57" s="16">
        <v>0</v>
      </c>
      <c r="C57" s="15" t="s">
        <v>49</v>
      </c>
      <c r="D57" s="8">
        <v>1.2</v>
      </c>
    </row>
    <row r="58" spans="1:4" ht="19.5" customHeight="1">
      <c r="A58" s="17"/>
      <c r="B58" s="16">
        <v>0</v>
      </c>
      <c r="C58" s="15" t="s">
        <v>50</v>
      </c>
      <c r="D58" s="8">
        <v>0.2</v>
      </c>
    </row>
    <row r="59" spans="1:4" ht="19.5" customHeight="1">
      <c r="A59" s="17"/>
      <c r="B59" s="16">
        <v>0</v>
      </c>
      <c r="C59" s="15" t="s">
        <v>51</v>
      </c>
      <c r="D59" s="8">
        <v>0.5</v>
      </c>
    </row>
    <row r="60" spans="1:4" ht="19.5" customHeight="1">
      <c r="A60" s="17"/>
      <c r="B60" s="16">
        <v>0</v>
      </c>
      <c r="C60" s="15" t="s">
        <v>52</v>
      </c>
      <c r="D60" s="8">
        <v>0.3</v>
      </c>
    </row>
    <row r="61" spans="1:4" ht="19.5" customHeight="1">
      <c r="A61" s="17"/>
      <c r="B61" s="16">
        <v>0</v>
      </c>
      <c r="C61" s="15" t="s">
        <v>53</v>
      </c>
      <c r="D61" s="8">
        <v>0.1</v>
      </c>
    </row>
    <row r="62" spans="1:4" ht="19.5" customHeight="1">
      <c r="A62" s="17"/>
      <c r="B62" s="16">
        <v>0</v>
      </c>
      <c r="C62" s="21" t="s">
        <v>142</v>
      </c>
      <c r="D62" s="8">
        <f>SUM(D63:D70)</f>
        <v>16.5</v>
      </c>
    </row>
    <row r="63" spans="1:4" ht="19.5" customHeight="1">
      <c r="A63" s="17"/>
      <c r="B63" s="16">
        <v>0</v>
      </c>
      <c r="C63" s="15" t="s">
        <v>54</v>
      </c>
      <c r="D63" s="8">
        <v>0.5</v>
      </c>
    </row>
    <row r="64" spans="1:4" ht="19.5" customHeight="1">
      <c r="A64" s="17"/>
      <c r="B64" s="16">
        <v>0</v>
      </c>
      <c r="C64" s="15" t="s">
        <v>55</v>
      </c>
      <c r="D64" s="8">
        <v>3.2</v>
      </c>
    </row>
    <row r="65" spans="1:4" ht="19.5" customHeight="1">
      <c r="A65" s="7"/>
      <c r="B65" s="16">
        <v>0</v>
      </c>
      <c r="C65" s="15" t="s">
        <v>56</v>
      </c>
      <c r="D65" s="8">
        <v>3.2</v>
      </c>
    </row>
    <row r="66" spans="1:4" ht="19.5" customHeight="1">
      <c r="A66" s="7"/>
      <c r="B66" s="16">
        <v>0</v>
      </c>
      <c r="C66" s="15" t="s">
        <v>57</v>
      </c>
      <c r="D66" s="8">
        <v>4.5</v>
      </c>
    </row>
    <row r="67" spans="1:4" ht="19.5" customHeight="1">
      <c r="A67" s="7"/>
      <c r="B67" s="16">
        <v>0</v>
      </c>
      <c r="C67" s="15" t="s">
        <v>58</v>
      </c>
      <c r="D67" s="8">
        <v>0.5</v>
      </c>
    </row>
    <row r="68" spans="1:4" ht="19.5" customHeight="1">
      <c r="A68" s="7"/>
      <c r="B68" s="16">
        <v>0</v>
      </c>
      <c r="C68" s="15" t="s">
        <v>59</v>
      </c>
      <c r="D68" s="8">
        <v>0.4</v>
      </c>
    </row>
    <row r="69" spans="1:4" ht="19.5" customHeight="1">
      <c r="A69" s="7"/>
      <c r="B69" s="16">
        <v>0</v>
      </c>
      <c r="C69" s="15" t="s">
        <v>60</v>
      </c>
      <c r="D69" s="8">
        <v>4</v>
      </c>
    </row>
    <row r="70" spans="1:4" ht="19.5" customHeight="1">
      <c r="A70" s="7"/>
      <c r="B70" s="16">
        <v>0</v>
      </c>
      <c r="C70" s="15" t="s">
        <v>61</v>
      </c>
      <c r="D70" s="8">
        <v>0.2</v>
      </c>
    </row>
    <row r="71" spans="1:4" ht="19.5" customHeight="1">
      <c r="A71" s="7"/>
      <c r="B71" s="16">
        <v>0</v>
      </c>
      <c r="C71" s="21" t="s">
        <v>143</v>
      </c>
      <c r="D71" s="8">
        <f>SUM(D72:D78)</f>
        <v>24.299999999999997</v>
      </c>
    </row>
    <row r="72" spans="1:4" ht="19.5" customHeight="1">
      <c r="A72" s="7"/>
      <c r="B72" s="16">
        <v>0</v>
      </c>
      <c r="C72" s="15" t="s">
        <v>62</v>
      </c>
      <c r="D72" s="8">
        <v>0.3</v>
      </c>
    </row>
    <row r="73" spans="1:4" ht="19.5" customHeight="1">
      <c r="A73" s="7"/>
      <c r="B73" s="16">
        <v>0</v>
      </c>
      <c r="C73" s="15" t="s">
        <v>63</v>
      </c>
      <c r="D73" s="8">
        <v>0.3</v>
      </c>
    </row>
    <row r="74" spans="1:4" ht="19.5" customHeight="1">
      <c r="A74" s="7"/>
      <c r="B74" s="16">
        <v>0</v>
      </c>
      <c r="C74" s="15" t="s">
        <v>64</v>
      </c>
      <c r="D74" s="8">
        <v>2</v>
      </c>
    </row>
    <row r="75" spans="1:4" ht="19.5" customHeight="1">
      <c r="A75" s="7"/>
      <c r="B75" s="16">
        <v>0</v>
      </c>
      <c r="C75" s="15" t="s">
        <v>65</v>
      </c>
      <c r="D75" s="8">
        <v>7.2</v>
      </c>
    </row>
    <row r="76" spans="1:4" ht="19.5" customHeight="1">
      <c r="A76" s="7"/>
      <c r="B76" s="16">
        <v>0</v>
      </c>
      <c r="C76" s="15" t="s">
        <v>66</v>
      </c>
      <c r="D76" s="8">
        <v>0.7</v>
      </c>
    </row>
    <row r="77" spans="1:4" ht="19.5" customHeight="1">
      <c r="A77" s="7"/>
      <c r="B77" s="16">
        <v>0</v>
      </c>
      <c r="C77" s="15" t="s">
        <v>67</v>
      </c>
      <c r="D77" s="8">
        <v>11.4</v>
      </c>
    </row>
    <row r="78" spans="1:4" ht="19.5" customHeight="1">
      <c r="A78" s="7"/>
      <c r="B78" s="16">
        <v>0</v>
      </c>
      <c r="C78" s="15" t="s">
        <v>68</v>
      </c>
      <c r="D78" s="8">
        <v>2.4</v>
      </c>
    </row>
    <row r="79" spans="1:4" ht="19.5" customHeight="1">
      <c r="A79" s="7"/>
      <c r="B79" s="16">
        <v>0</v>
      </c>
      <c r="C79" s="21" t="s">
        <v>144</v>
      </c>
      <c r="D79" s="8">
        <f>SUM(D80:D82)</f>
        <v>1.3</v>
      </c>
    </row>
    <row r="80" spans="1:4" ht="19.5" customHeight="1">
      <c r="A80" s="7"/>
      <c r="B80" s="16">
        <v>0</v>
      </c>
      <c r="C80" s="15" t="s">
        <v>69</v>
      </c>
      <c r="D80" s="8">
        <v>0.3</v>
      </c>
    </row>
    <row r="81" spans="1:4" ht="19.5" customHeight="1">
      <c r="A81" s="7"/>
      <c r="B81" s="16">
        <v>0</v>
      </c>
      <c r="C81" s="15" t="s">
        <v>70</v>
      </c>
      <c r="D81" s="8">
        <v>0.1</v>
      </c>
    </row>
    <row r="82" spans="1:4" ht="19.5" customHeight="1">
      <c r="A82" s="7"/>
      <c r="B82" s="16">
        <v>0</v>
      </c>
      <c r="C82" s="15" t="s">
        <v>71</v>
      </c>
      <c r="D82" s="8">
        <v>0.9</v>
      </c>
    </row>
    <row r="83" spans="1:4" ht="19.5" customHeight="1">
      <c r="A83" s="7"/>
      <c r="B83" s="16">
        <v>0</v>
      </c>
      <c r="C83" s="21" t="s">
        <v>145</v>
      </c>
      <c r="D83" s="8">
        <f>SUM(D84:D89)</f>
        <v>99.8</v>
      </c>
    </row>
    <row r="84" spans="1:4" ht="19.5" customHeight="1">
      <c r="A84" s="7"/>
      <c r="B84" s="16">
        <v>0</v>
      </c>
      <c r="C84" s="15" t="s">
        <v>72</v>
      </c>
      <c r="D84" s="8">
        <v>57.5</v>
      </c>
    </row>
    <row r="85" spans="1:4" ht="19.5" customHeight="1">
      <c r="A85" s="7"/>
      <c r="B85" s="16">
        <v>0</v>
      </c>
      <c r="C85" s="15" t="s">
        <v>73</v>
      </c>
      <c r="D85" s="8">
        <v>3.4</v>
      </c>
    </row>
    <row r="86" spans="1:4" ht="19.5" customHeight="1">
      <c r="A86" s="7"/>
      <c r="B86" s="16">
        <v>0</v>
      </c>
      <c r="C86" s="15" t="s">
        <v>74</v>
      </c>
      <c r="D86" s="8">
        <v>25.8</v>
      </c>
    </row>
    <row r="87" spans="1:4" ht="19.5" customHeight="1">
      <c r="A87" s="7"/>
      <c r="B87" s="16">
        <v>0</v>
      </c>
      <c r="C87" s="15" t="s">
        <v>75</v>
      </c>
      <c r="D87" s="8">
        <v>0.2</v>
      </c>
    </row>
    <row r="88" spans="1:4" ht="19.5" customHeight="1">
      <c r="A88" s="7"/>
      <c r="B88" s="16">
        <v>0</v>
      </c>
      <c r="C88" s="15" t="s">
        <v>76</v>
      </c>
      <c r="D88" s="8">
        <v>11.6</v>
      </c>
    </row>
    <row r="89" spans="1:4" ht="19.5" customHeight="1">
      <c r="A89" s="7"/>
      <c r="B89" s="16">
        <v>0</v>
      </c>
      <c r="C89" s="15" t="s">
        <v>77</v>
      </c>
      <c r="D89" s="8">
        <v>1.3</v>
      </c>
    </row>
    <row r="90" spans="1:4" ht="19.5" customHeight="1">
      <c r="A90" s="7"/>
      <c r="B90" s="16">
        <v>0</v>
      </c>
      <c r="C90" s="21" t="s">
        <v>146</v>
      </c>
      <c r="D90" s="8">
        <v>70.7</v>
      </c>
    </row>
    <row r="91" spans="1:4" ht="19.5" customHeight="1">
      <c r="A91" s="7"/>
      <c r="B91" s="16">
        <v>0</v>
      </c>
      <c r="C91" s="21" t="s">
        <v>147</v>
      </c>
      <c r="D91" s="8">
        <v>31.2</v>
      </c>
    </row>
    <row r="92" spans="1:4" ht="19.5" customHeight="1">
      <c r="A92" s="7"/>
      <c r="B92" s="16">
        <v>0</v>
      </c>
      <c r="C92" s="15" t="s">
        <v>78</v>
      </c>
      <c r="D92" s="8">
        <v>20.1</v>
      </c>
    </row>
    <row r="93" spans="1:4" ht="24.75" customHeight="1">
      <c r="A93" s="7"/>
      <c r="B93" s="16">
        <v>0</v>
      </c>
      <c r="C93" s="15" t="s">
        <v>148</v>
      </c>
      <c r="D93" s="8">
        <v>9</v>
      </c>
    </row>
    <row r="94" spans="1:4" ht="19.5" customHeight="1">
      <c r="A94" s="7"/>
      <c r="B94" s="16">
        <v>0</v>
      </c>
      <c r="C94" s="15" t="s">
        <v>79</v>
      </c>
      <c r="D94" s="8">
        <v>10.2</v>
      </c>
    </row>
    <row r="95" spans="1:4" ht="19.5" customHeight="1">
      <c r="A95" s="7"/>
      <c r="B95" s="16">
        <v>0</v>
      </c>
      <c r="C95" s="21" t="s">
        <v>149</v>
      </c>
      <c r="D95" s="8">
        <v>32.7</v>
      </c>
    </row>
    <row r="96" spans="1:4" ht="19.5" customHeight="1">
      <c r="A96" s="7"/>
      <c r="B96" s="16">
        <v>0</v>
      </c>
      <c r="C96" s="21" t="s">
        <v>150</v>
      </c>
      <c r="D96" s="8">
        <v>9.4</v>
      </c>
    </row>
    <row r="97" spans="1:4" ht="19.5" customHeight="1">
      <c r="A97" s="7"/>
      <c r="B97" s="16">
        <v>0</v>
      </c>
      <c r="C97" s="15" t="s">
        <v>80</v>
      </c>
      <c r="D97" s="8">
        <v>0.1</v>
      </c>
    </row>
    <row r="98" spans="1:4" ht="19.5" customHeight="1">
      <c r="A98" s="7"/>
      <c r="B98" s="16">
        <v>0</v>
      </c>
      <c r="C98" s="15" t="s">
        <v>81</v>
      </c>
      <c r="D98" s="8">
        <v>2.6</v>
      </c>
    </row>
    <row r="99" spans="1:4" ht="19.5" customHeight="1">
      <c r="A99" s="7"/>
      <c r="B99" s="16">
        <v>0</v>
      </c>
      <c r="C99" s="15" t="s">
        <v>82</v>
      </c>
      <c r="D99" s="8">
        <v>2.2</v>
      </c>
    </row>
    <row r="100" spans="1:4" ht="19.5" customHeight="1">
      <c r="A100" s="7"/>
      <c r="B100" s="16">
        <v>0</v>
      </c>
      <c r="C100" s="15" t="s">
        <v>83</v>
      </c>
      <c r="D100" s="8">
        <v>0.2</v>
      </c>
    </row>
    <row r="101" spans="1:4" ht="19.5" customHeight="1">
      <c r="A101" s="7"/>
      <c r="B101" s="16">
        <v>0</v>
      </c>
      <c r="C101" s="15" t="s">
        <v>84</v>
      </c>
      <c r="D101" s="8">
        <v>3.8</v>
      </c>
    </row>
    <row r="102" spans="1:4" ht="24.75" customHeight="1">
      <c r="A102" s="7"/>
      <c r="B102" s="16">
        <v>0</v>
      </c>
      <c r="C102" s="15" t="s">
        <v>85</v>
      </c>
      <c r="D102" s="8">
        <v>8.3</v>
      </c>
    </row>
    <row r="103" spans="1:4" ht="19.5" customHeight="1">
      <c r="A103" s="7"/>
      <c r="B103" s="16">
        <v>0</v>
      </c>
      <c r="C103" s="21" t="s">
        <v>151</v>
      </c>
      <c r="D103" s="8">
        <f>SUM(D104:D106)</f>
        <v>3.2</v>
      </c>
    </row>
    <row r="104" spans="1:4" ht="19.5" customHeight="1">
      <c r="A104" s="7"/>
      <c r="B104" s="16">
        <v>0</v>
      </c>
      <c r="C104" s="15" t="s">
        <v>152</v>
      </c>
      <c r="D104" s="8">
        <v>1.6</v>
      </c>
    </row>
    <row r="105" spans="1:4" ht="19.5" customHeight="1">
      <c r="A105" s="7"/>
      <c r="B105" s="16">
        <v>0</v>
      </c>
      <c r="C105" s="15" t="s">
        <v>86</v>
      </c>
      <c r="D105" s="8">
        <v>0.6</v>
      </c>
    </row>
    <row r="106" spans="1:4" ht="19.5" customHeight="1">
      <c r="A106" s="7"/>
      <c r="B106" s="16">
        <v>0</v>
      </c>
      <c r="C106" s="15" t="s">
        <v>87</v>
      </c>
      <c r="D106" s="8">
        <v>1</v>
      </c>
    </row>
    <row r="107" spans="1:4" ht="19.5" customHeight="1">
      <c r="A107" s="7"/>
      <c r="B107" s="16">
        <v>0</v>
      </c>
      <c r="C107" s="21" t="s">
        <v>153</v>
      </c>
      <c r="D107" s="8">
        <v>4.5</v>
      </c>
    </row>
    <row r="108" spans="1:4" ht="19.5" customHeight="1">
      <c r="A108" s="7"/>
      <c r="B108" s="16">
        <v>0</v>
      </c>
      <c r="C108" s="21" t="s">
        <v>154</v>
      </c>
      <c r="D108" s="8">
        <v>4</v>
      </c>
    </row>
    <row r="109" spans="1:4" ht="19.5" customHeight="1">
      <c r="A109" s="7"/>
      <c r="B109" s="16">
        <v>0</v>
      </c>
      <c r="C109" s="21" t="s">
        <v>155</v>
      </c>
      <c r="D109" s="8">
        <f>SUM(D110:D113)</f>
        <v>13.899999999999999</v>
      </c>
    </row>
    <row r="110" spans="1:4" ht="19.5" customHeight="1">
      <c r="A110" s="7"/>
      <c r="B110" s="16">
        <v>0</v>
      </c>
      <c r="C110" s="15" t="s">
        <v>88</v>
      </c>
      <c r="D110" s="8">
        <v>13.1</v>
      </c>
    </row>
    <row r="111" spans="1:4" ht="19.5" customHeight="1">
      <c r="A111" s="7"/>
      <c r="B111" s="16">
        <v>0</v>
      </c>
      <c r="C111" s="15" t="s">
        <v>89</v>
      </c>
      <c r="D111" s="8">
        <v>0.2</v>
      </c>
    </row>
    <row r="112" spans="1:4" ht="19.5" customHeight="1">
      <c r="A112" s="7"/>
      <c r="B112" s="16">
        <v>0</v>
      </c>
      <c r="C112" s="15" t="s">
        <v>90</v>
      </c>
      <c r="D112" s="8">
        <v>0.1</v>
      </c>
    </row>
    <row r="113" spans="1:4" ht="19.5" customHeight="1">
      <c r="A113" s="7"/>
      <c r="B113" s="16">
        <v>0</v>
      </c>
      <c r="C113" s="15" t="s">
        <v>91</v>
      </c>
      <c r="D113" s="8">
        <v>0.5</v>
      </c>
    </row>
    <row r="114" spans="1:4" ht="19.5" customHeight="1">
      <c r="A114" s="7"/>
      <c r="B114" s="16">
        <v>0</v>
      </c>
      <c r="C114" s="22" t="s">
        <v>156</v>
      </c>
      <c r="D114" s="8">
        <f>SUM(D115:D116)</f>
        <v>4.7</v>
      </c>
    </row>
    <row r="115" spans="1:4" ht="19.5" customHeight="1">
      <c r="A115" s="7"/>
      <c r="B115" s="16">
        <v>0</v>
      </c>
      <c r="C115" s="15" t="s">
        <v>92</v>
      </c>
      <c r="D115" s="8">
        <v>0.8</v>
      </c>
    </row>
    <row r="116" spans="1:4" ht="19.5" customHeight="1">
      <c r="A116" s="7"/>
      <c r="B116" s="16">
        <v>0</v>
      </c>
      <c r="C116" s="15" t="s">
        <v>93</v>
      </c>
      <c r="D116" s="8">
        <v>3.9</v>
      </c>
    </row>
    <row r="117" spans="1:4" ht="19.5" customHeight="1">
      <c r="A117" s="7"/>
      <c r="B117" s="16">
        <v>0</v>
      </c>
      <c r="C117" s="22" t="s">
        <v>157</v>
      </c>
      <c r="D117" s="8">
        <v>21.6</v>
      </c>
    </row>
    <row r="118" spans="1:4" ht="19.5" customHeight="1">
      <c r="A118" s="7"/>
      <c r="B118" s="16">
        <v>0</v>
      </c>
      <c r="C118" s="22" t="s">
        <v>158</v>
      </c>
      <c r="D118" s="8">
        <v>21.5</v>
      </c>
    </row>
    <row r="119" spans="1:4" ht="19.5" customHeight="1">
      <c r="A119" s="7"/>
      <c r="B119" s="16">
        <v>0</v>
      </c>
      <c r="C119" s="23" t="s">
        <v>159</v>
      </c>
      <c r="D119" s="24">
        <f>SUM(D120:D121)</f>
        <v>1.2000000000000002</v>
      </c>
    </row>
    <row r="120" spans="1:4" ht="19.5" customHeight="1">
      <c r="A120" s="7"/>
      <c r="B120" s="16">
        <v>0</v>
      </c>
      <c r="C120" s="22" t="s">
        <v>160</v>
      </c>
      <c r="D120" s="24">
        <v>0.4</v>
      </c>
    </row>
    <row r="121" spans="1:4" ht="24.75" customHeight="1">
      <c r="A121" s="7"/>
      <c r="B121" s="16">
        <v>0</v>
      </c>
      <c r="C121" s="15" t="s">
        <v>161</v>
      </c>
      <c r="D121" s="24">
        <v>0.8</v>
      </c>
    </row>
    <row r="122" spans="1:4" ht="19.5" customHeight="1">
      <c r="A122" s="7"/>
      <c r="B122" s="16">
        <v>0</v>
      </c>
      <c r="C122" s="25" t="s">
        <v>162</v>
      </c>
      <c r="D122" s="24">
        <v>0.7</v>
      </c>
    </row>
    <row r="123" spans="1:4" ht="19.5" customHeight="1">
      <c r="A123" s="26" t="s">
        <v>163</v>
      </c>
      <c r="B123" s="8">
        <f>SUM(B6,B12)</f>
        <v>194.7</v>
      </c>
      <c r="C123" s="27" t="s">
        <v>164</v>
      </c>
      <c r="D123" s="24">
        <f>SUM(D6,D24,D25,D30,D39,D45,D52,D62,D71,D79,D83,D90,D95,D103,D107,D109,D114,D117,D119,D122)</f>
        <v>488.09999999999997</v>
      </c>
    </row>
    <row r="124" spans="1:4" ht="19.5" customHeight="1">
      <c r="A124" s="28" t="s">
        <v>165</v>
      </c>
      <c r="B124" s="24">
        <f>SUM(B125,B129,B145)</f>
        <v>1609.3</v>
      </c>
      <c r="C124" s="29" t="s">
        <v>166</v>
      </c>
      <c r="D124" s="24">
        <f>SUM(D125:D127)</f>
        <v>22.2</v>
      </c>
    </row>
    <row r="125" spans="1:4" ht="19.5" customHeight="1">
      <c r="A125" s="30" t="s">
        <v>94</v>
      </c>
      <c r="B125" s="24">
        <f>SUM(B126:B128)</f>
        <v>192.8</v>
      </c>
      <c r="C125" s="14" t="s">
        <v>167</v>
      </c>
      <c r="D125" s="24">
        <v>12.1</v>
      </c>
    </row>
    <row r="126" spans="1:4" ht="19.5" customHeight="1">
      <c r="A126" s="14" t="s">
        <v>168</v>
      </c>
      <c r="B126" s="24">
        <v>126.6</v>
      </c>
      <c r="C126" s="14" t="s">
        <v>169</v>
      </c>
      <c r="D126" s="24">
        <v>1.4</v>
      </c>
    </row>
    <row r="127" spans="1:4" ht="19.5" customHeight="1">
      <c r="A127" s="14" t="s">
        <v>170</v>
      </c>
      <c r="B127" s="24">
        <v>17</v>
      </c>
      <c r="C127" s="14" t="s">
        <v>171</v>
      </c>
      <c r="D127" s="24">
        <v>8.7</v>
      </c>
    </row>
    <row r="128" spans="1:4" ht="19.5" customHeight="1">
      <c r="A128" s="14" t="s">
        <v>172</v>
      </c>
      <c r="B128" s="24">
        <v>49.2</v>
      </c>
      <c r="C128" s="29"/>
      <c r="D128" s="24"/>
    </row>
    <row r="129" spans="1:4" ht="19.5" customHeight="1">
      <c r="A129" s="30" t="s">
        <v>95</v>
      </c>
      <c r="B129" s="24">
        <f>SUM(B130:B144)</f>
        <v>710.4999999999999</v>
      </c>
      <c r="C129" s="14"/>
      <c r="D129" s="24"/>
    </row>
    <row r="130" spans="1:4" ht="19.5" customHeight="1">
      <c r="A130" s="14" t="s">
        <v>96</v>
      </c>
      <c r="B130" s="24">
        <v>264.5</v>
      </c>
      <c r="C130" s="14"/>
      <c r="D130" s="24"/>
    </row>
    <row r="131" spans="1:4" ht="19.5" customHeight="1">
      <c r="A131" s="14" t="s">
        <v>97</v>
      </c>
      <c r="B131" s="24">
        <v>7.1</v>
      </c>
      <c r="C131" s="14"/>
      <c r="D131" s="24"/>
    </row>
    <row r="132" spans="1:4" ht="19.5" customHeight="1">
      <c r="A132" s="14" t="s">
        <v>98</v>
      </c>
      <c r="B132" s="24">
        <v>139.8</v>
      </c>
      <c r="C132" s="29"/>
      <c r="D132" s="24"/>
    </row>
    <row r="133" spans="1:4" ht="19.5" customHeight="1">
      <c r="A133" s="14" t="s">
        <v>99</v>
      </c>
      <c r="B133" s="24">
        <v>56.9</v>
      </c>
      <c r="C133" s="29"/>
      <c r="D133" s="24"/>
    </row>
    <row r="134" spans="1:4" ht="19.5" customHeight="1">
      <c r="A134" s="14" t="s">
        <v>100</v>
      </c>
      <c r="B134" s="24">
        <v>40.4</v>
      </c>
      <c r="C134" s="29"/>
      <c r="D134" s="24"/>
    </row>
    <row r="135" spans="1:4" ht="19.5" customHeight="1">
      <c r="A135" s="14" t="s">
        <v>101</v>
      </c>
      <c r="B135" s="24">
        <v>8.2</v>
      </c>
      <c r="C135" s="30"/>
      <c r="D135" s="24"/>
    </row>
    <row r="136" spans="1:4" ht="19.5" customHeight="1">
      <c r="A136" s="14" t="s">
        <v>102</v>
      </c>
      <c r="B136" s="24">
        <v>4.6</v>
      </c>
      <c r="C136" s="30"/>
      <c r="D136" s="24"/>
    </row>
    <row r="137" spans="1:4" ht="19.5" customHeight="1">
      <c r="A137" s="14" t="s">
        <v>103</v>
      </c>
      <c r="B137" s="24">
        <v>16.3</v>
      </c>
      <c r="C137" s="29"/>
      <c r="D137" s="24"/>
    </row>
    <row r="138" spans="1:4" ht="24.75" customHeight="1">
      <c r="A138" s="14" t="s">
        <v>104</v>
      </c>
      <c r="B138" s="24">
        <v>12.3</v>
      </c>
      <c r="C138" s="29"/>
      <c r="D138" s="24"/>
    </row>
    <row r="139" spans="1:4" ht="19.5" customHeight="1">
      <c r="A139" s="14" t="s">
        <v>105</v>
      </c>
      <c r="B139" s="24">
        <v>0.8</v>
      </c>
      <c r="C139" s="29"/>
      <c r="D139" s="24"/>
    </row>
    <row r="140" spans="1:4" ht="19.5" customHeight="1">
      <c r="A140" s="14" t="s">
        <v>106</v>
      </c>
      <c r="B140" s="24">
        <v>14.6</v>
      </c>
      <c r="C140" s="29"/>
      <c r="D140" s="24"/>
    </row>
    <row r="141" spans="1:4" ht="19.5" customHeight="1">
      <c r="A141" s="14" t="s">
        <v>107</v>
      </c>
      <c r="B141" s="24">
        <v>42.4</v>
      </c>
      <c r="C141" s="29"/>
      <c r="D141" s="24"/>
    </row>
    <row r="142" spans="1:4" ht="19.5" customHeight="1">
      <c r="A142" s="14" t="s">
        <v>108</v>
      </c>
      <c r="B142" s="24">
        <v>82.7</v>
      </c>
      <c r="C142" s="29"/>
      <c r="D142" s="24"/>
    </row>
    <row r="143" spans="1:4" ht="19.5" customHeight="1">
      <c r="A143" s="14" t="s">
        <v>109</v>
      </c>
      <c r="B143" s="24">
        <v>8.6</v>
      </c>
      <c r="C143" s="29"/>
      <c r="D143" s="24"/>
    </row>
    <row r="144" spans="1:4" ht="19.5" customHeight="1">
      <c r="A144" s="14" t="s">
        <v>173</v>
      </c>
      <c r="B144" s="24">
        <v>11.3</v>
      </c>
      <c r="C144" s="29"/>
      <c r="D144" s="24"/>
    </row>
    <row r="145" spans="1:4" ht="19.5" customHeight="1">
      <c r="A145" s="30" t="s">
        <v>110</v>
      </c>
      <c r="B145" s="24">
        <v>706</v>
      </c>
      <c r="C145" s="29"/>
      <c r="D145" s="24"/>
    </row>
    <row r="146" spans="1:4" ht="19.5" customHeight="1">
      <c r="A146" s="30" t="s">
        <v>174</v>
      </c>
      <c r="B146" s="24">
        <f>SUM(B147:B149)</f>
        <v>46</v>
      </c>
      <c r="C146" s="29" t="s">
        <v>175</v>
      </c>
      <c r="D146" s="24">
        <f>SUM(D147:D149)</f>
        <v>1346.1</v>
      </c>
    </row>
    <row r="147" spans="1:4" ht="19.5" customHeight="1">
      <c r="A147" s="14" t="s">
        <v>176</v>
      </c>
      <c r="B147" s="24">
        <v>11.3</v>
      </c>
      <c r="C147" s="14" t="s">
        <v>177</v>
      </c>
      <c r="D147" s="24">
        <v>124.4</v>
      </c>
    </row>
    <row r="148" spans="1:4" ht="19.5" customHeight="1">
      <c r="A148" s="14" t="s">
        <v>178</v>
      </c>
      <c r="B148" s="24">
        <v>0.8</v>
      </c>
      <c r="C148" s="14" t="s">
        <v>179</v>
      </c>
      <c r="D148" s="24">
        <v>622</v>
      </c>
    </row>
    <row r="149" spans="1:4" ht="19.5" customHeight="1">
      <c r="A149" s="14" t="s">
        <v>180</v>
      </c>
      <c r="B149" s="24">
        <v>33.9</v>
      </c>
      <c r="C149" s="14" t="s">
        <v>181</v>
      </c>
      <c r="D149" s="24">
        <v>599.7</v>
      </c>
    </row>
    <row r="150" spans="1:4" ht="19.5" customHeight="1">
      <c r="A150" s="30" t="s">
        <v>111</v>
      </c>
      <c r="B150" s="24">
        <v>89</v>
      </c>
      <c r="C150" s="30" t="s">
        <v>112</v>
      </c>
      <c r="D150" s="24">
        <v>43</v>
      </c>
    </row>
    <row r="151" spans="1:4" ht="19.5" customHeight="1">
      <c r="A151" s="30" t="s">
        <v>113</v>
      </c>
      <c r="B151" s="24">
        <v>157.2</v>
      </c>
      <c r="C151" s="29"/>
      <c r="D151" s="24"/>
    </row>
    <row r="152" spans="1:4" ht="19.5" customHeight="1">
      <c r="A152" s="30" t="s">
        <v>114</v>
      </c>
      <c r="B152" s="24"/>
      <c r="C152" s="29" t="s">
        <v>115</v>
      </c>
      <c r="D152" s="24">
        <v>30</v>
      </c>
    </row>
    <row r="153" spans="1:4" ht="19.5" customHeight="1">
      <c r="A153" s="30" t="s">
        <v>116</v>
      </c>
      <c r="B153" s="24">
        <v>0.6</v>
      </c>
      <c r="C153" s="29" t="s">
        <v>117</v>
      </c>
      <c r="D153" s="24"/>
    </row>
    <row r="154" spans="1:4" ht="19.5" customHeight="1">
      <c r="A154" s="30"/>
      <c r="B154" s="24"/>
      <c r="C154" s="29" t="s">
        <v>118</v>
      </c>
      <c r="D154" s="24">
        <f>SUM(D155:D156)</f>
        <v>167.39999999999998</v>
      </c>
    </row>
    <row r="155" spans="1:4" ht="19.5" customHeight="1">
      <c r="A155" s="30"/>
      <c r="B155" s="24"/>
      <c r="C155" s="22" t="s">
        <v>182</v>
      </c>
      <c r="D155" s="24">
        <v>167.2</v>
      </c>
    </row>
    <row r="156" spans="1:4" ht="19.5" customHeight="1">
      <c r="A156" s="30"/>
      <c r="B156" s="24"/>
      <c r="C156" s="15" t="s">
        <v>183</v>
      </c>
      <c r="D156" s="24">
        <v>0.2</v>
      </c>
    </row>
    <row r="157" spans="1:4" ht="19.5" customHeight="1">
      <c r="A157" s="31" t="s">
        <v>119</v>
      </c>
      <c r="B157" s="24">
        <f>SUM(B123:B124,B146,B150,B151,B152,B153)</f>
        <v>2096.7999999999997</v>
      </c>
      <c r="C157" s="32" t="s">
        <v>120</v>
      </c>
      <c r="D157" s="24">
        <f>SUM(D123:D124,D146,D150,D152:D154)</f>
        <v>2096.7999999999997</v>
      </c>
    </row>
  </sheetData>
  <mergeCells count="3">
    <mergeCell ref="A2:D2"/>
    <mergeCell ref="A4:B4"/>
    <mergeCell ref="C4:D4"/>
  </mergeCells>
  <printOptions horizontalCentered="1"/>
  <pageMargins left="0.7480314960629921" right="0.7480314960629921" top="1.0236220472440944" bottom="0.984251968503937" header="0.5118110236220472" footer="0.6692913385826772"/>
  <pageSetup firstPageNumber="11" useFirstPageNumber="1" horizontalDpi="600" verticalDpi="600" orientation="portrait" paperSize="9" r:id="rId1"/>
  <headerFooter alignWithMargins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曾若冰</dc:creator>
  <cp:keywords/>
  <dc:description/>
  <cp:lastModifiedBy>微软用户</cp:lastModifiedBy>
  <dcterms:created xsi:type="dcterms:W3CDTF">2002-02-19T16:17:36Z</dcterms:created>
  <dcterms:modified xsi:type="dcterms:W3CDTF">2011-08-02T03:21:27Z</dcterms:modified>
  <cp:category/>
  <cp:version/>
  <cp:contentType/>
  <cp:contentStatus/>
</cp:coreProperties>
</file>