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000" windowHeight="8895"/>
  </bookViews>
  <sheets>
    <sheet name="Sheet1" sheetId="1" r:id="rId1"/>
  </sheets>
  <definedNames>
    <definedName name="_xlnm.Print_Area" localSheetId="0">Sheet1!$A$1:$F$92</definedName>
    <definedName name="_xlnm.Print_Titles" localSheetId="0">Sheet1!$3:$3</definedName>
  </definedNames>
  <calcPr calcId="145621"/>
</workbook>
</file>

<file path=xl/calcChain.xml><?xml version="1.0" encoding="utf-8"?>
<calcChain xmlns="http://schemas.openxmlformats.org/spreadsheetml/2006/main">
  <c r="E71" i="1" l="1"/>
  <c r="E69" i="1"/>
  <c r="E60" i="1"/>
  <c r="E42" i="1"/>
  <c r="E29" i="1"/>
  <c r="E85" i="1" l="1"/>
  <c r="E92" i="1" s="1"/>
</calcChain>
</file>

<file path=xl/sharedStrings.xml><?xml version="1.0" encoding="utf-8"?>
<sst xmlns="http://schemas.openxmlformats.org/spreadsheetml/2006/main" count="272" uniqueCount="173">
  <si>
    <t>序号</t>
  </si>
  <si>
    <t>机构名称</t>
  </si>
  <si>
    <t>申报资金类别</t>
  </si>
  <si>
    <t>拟安排资金
（万元）</t>
  </si>
  <si>
    <t>审核未通过原因说明</t>
  </si>
  <si>
    <t>一、银行类</t>
  </si>
  <si>
    <t>浙商银行长沙分行</t>
  </si>
  <si>
    <t>长沙市</t>
  </si>
  <si>
    <t>新设省级分公司</t>
  </si>
  <si>
    <t>湖南湘阴星龙村镇银行股份有限公司</t>
  </si>
  <si>
    <t>岳阳市湘阴县</t>
  </si>
  <si>
    <t>新设独立法人村镇银行</t>
  </si>
  <si>
    <t>湖南道县神农村镇银行股份有限公司</t>
  </si>
  <si>
    <t>永州市道县</t>
  </si>
  <si>
    <t>湖南蓝山神农村村镇银行股份有限公司</t>
  </si>
  <si>
    <t>永州市蓝山县</t>
  </si>
  <si>
    <t>湖南安仁新阳村镇银行股份有限公司</t>
  </si>
  <si>
    <t>郴州安仁县</t>
  </si>
  <si>
    <t>湖南汉寿星龙村镇银行股份有限公司</t>
  </si>
  <si>
    <t>常德市汉寿县</t>
  </si>
  <si>
    <t>湖南汝城新阳村镇银行股份有限公司</t>
  </si>
  <si>
    <t>郴州市汝城县</t>
  </si>
  <si>
    <t>湖南中方新阳村镇银行股份有限公司</t>
  </si>
  <si>
    <t>怀化市中方县</t>
  </si>
  <si>
    <t>湖南沅陵新阳村镇银行股份有限公司</t>
  </si>
  <si>
    <t>怀化市沅陵县</t>
  </si>
  <si>
    <t>湖南溆浦湘江村镇银行股份有限公司</t>
  </si>
  <si>
    <t>怀化市溆浦县</t>
  </si>
  <si>
    <t>中国银行股份有限公司新田支行</t>
  </si>
  <si>
    <t>永州市新田县</t>
  </si>
  <si>
    <t>贫困县新设县级银行分支机构</t>
  </si>
  <si>
    <t>中国光大银行股份有限公司新化支行</t>
  </si>
  <si>
    <t>娄底市新化县</t>
  </si>
  <si>
    <t>华融湘江银行股份有限公司花恒县支行</t>
  </si>
  <si>
    <t>湘西土家族苗族自治州花恒县</t>
  </si>
  <si>
    <t>中国银行股份有限公司泸溪支行</t>
  </si>
  <si>
    <t>湘西土家族苗族自治州泸溪县</t>
  </si>
  <si>
    <t>中国银行股份有限公司龙山支行</t>
  </si>
  <si>
    <t>湘西土家族苗族自治州龙山县</t>
  </si>
  <si>
    <t>长沙银行股份有限公司新邵支行</t>
  </si>
  <si>
    <t>邵阳市新邵县</t>
  </si>
  <si>
    <t>长沙银行股份有限公司慈利支行</t>
  </si>
  <si>
    <t>张家界市慈利县</t>
  </si>
  <si>
    <t>中国银行股份有限公司城步支行</t>
  </si>
  <si>
    <t>邵阳市城步苗族自治县</t>
  </si>
  <si>
    <t>少数民族自治县新设县级银行分支机构</t>
  </si>
  <si>
    <t>长沙银行股份有限公司芷江支行</t>
  </si>
  <si>
    <t>怀化市芷江侗族自治县</t>
  </si>
  <si>
    <t>中国银行股份有限公司麻阳支行</t>
  </si>
  <si>
    <t>怀化市麻阳苗族自治县</t>
  </si>
  <si>
    <t>长沙银行股份有限公司江永支行</t>
  </si>
  <si>
    <t>永州市江永县</t>
  </si>
  <si>
    <t>申报年度已脱贫摘帽</t>
  </si>
  <si>
    <t>平安银行股份有限公司衡阳分行</t>
  </si>
  <si>
    <t>衡阳市</t>
  </si>
  <si>
    <t>新设市级银行分支机构</t>
  </si>
  <si>
    <t>不符合奖励资金申请范围</t>
  </si>
  <si>
    <t>长沙银行股份有限公司江华泷台社区支行</t>
  </si>
  <si>
    <t>永州市江华县</t>
  </si>
  <si>
    <t>不属于新设县级银行分支机构</t>
  </si>
  <si>
    <t>长沙银行股份有限公司涟源市城东支行</t>
  </si>
  <si>
    <t>娄底市涟源县</t>
  </si>
  <si>
    <t>小计</t>
  </si>
  <si>
    <t>二、证券、期货类</t>
  </si>
  <si>
    <t>申港证券股份有限公司湖南分公司</t>
  </si>
  <si>
    <t>新设证券省级分公司</t>
  </si>
  <si>
    <t>华宝证券有限责任公司湖南分公司</t>
  </si>
  <si>
    <t>渤海证券股份有限公司湖南分公司</t>
  </si>
  <si>
    <t>江海汇鑫期货有限公司湖南分公司</t>
  </si>
  <si>
    <t>前海期货有限公司湖南分公司</t>
  </si>
  <si>
    <t>国盛证券有限责任公司湖南分公司</t>
  </si>
  <si>
    <t>新设证券省级分公司（设立前省内有该金融机构证券营业部）</t>
  </si>
  <si>
    <t>中航证券有限公司长沙分公司</t>
  </si>
  <si>
    <t>国联期货股份公司华中分公司</t>
  </si>
  <si>
    <t>营业部升级为区域分公司</t>
  </si>
  <si>
    <t>中信期货有限公司湖南分公司</t>
  </si>
  <si>
    <t>营业部升级为省级分公司</t>
  </si>
  <si>
    <t>方正中期期货有限公司湖南第一分公司</t>
  </si>
  <si>
    <t>华林证券有限公司湖南分公司</t>
  </si>
  <si>
    <t>三、保险类</t>
  </si>
  <si>
    <t>中信保诚人寿保险有限公司湖南分公司</t>
  </si>
  <si>
    <t>新设保险省级分公司</t>
  </si>
  <si>
    <t>中国出口信用保险公司湖南分公司</t>
  </si>
  <si>
    <t>广州大美州保险经纪有限公司湖南分公司</t>
  </si>
  <si>
    <t>新设保险经纪省级分公司</t>
  </si>
  <si>
    <t>北京协荣保险经纪有限公司湖南分公司</t>
  </si>
  <si>
    <t>上海旭升保险经纪有限公司湖南分公司</t>
  </si>
  <si>
    <t>二十一世纪保险经纪有限公司湖南分公司</t>
  </si>
  <si>
    <t>安润国际保险经纪（北京）有限公司湖南分公司</t>
  </si>
  <si>
    <t>华泰保险经纪有限公司湖南分公司</t>
  </si>
  <si>
    <t>鼎安保险经纪有限公司湖南分公司</t>
  </si>
  <si>
    <t>年安保险销售服务有限公司湖南分公司</t>
  </si>
  <si>
    <t>新设保险销售服务省级分公司</t>
  </si>
  <si>
    <t>人保汽车保险销售服务有限公司湖南省分公司</t>
  </si>
  <si>
    <t>黑龙江金邦保险代理有限责任公司湖南分公司</t>
  </si>
  <si>
    <t>新设保险代理省级分公司</t>
  </si>
  <si>
    <t>大地保险代理有限公司湖南分公司</t>
  </si>
  <si>
    <t>美臣保险代理有限公司湖南分公司</t>
  </si>
  <si>
    <t>建信人寿保险公司有限公司岳阳中心支公司</t>
  </si>
  <si>
    <t>岳阳市</t>
  </si>
  <si>
    <t>新设保险市级支公司</t>
  </si>
  <si>
    <t>通联保险经纪有限公司湖南分公司</t>
  </si>
  <si>
    <t>成立于2017年2月27号，不符合申报条件</t>
  </si>
  <si>
    <t>四、私募股权投资类</t>
  </si>
  <si>
    <t>湖南达麟汉森私募股权基金管理有限公司</t>
  </si>
  <si>
    <t>新注册股权投资类企业</t>
  </si>
  <si>
    <t>湖南华弘一号私募股权基金企业（有限合伙）</t>
  </si>
  <si>
    <t>湖南潇湘致宜私募股权基金管理有限公司</t>
  </si>
  <si>
    <t>湖南湘投新兴产业投资基金管理有限公司</t>
  </si>
  <si>
    <t>湘潭产兴鼎信私募股权基金企业（有限合伙）</t>
  </si>
  <si>
    <t>湘潭潭城虹湾产业发展私募股权基金企业（有限合伙）</t>
  </si>
  <si>
    <t>常德市</t>
  </si>
  <si>
    <t>湘潭智杰私募股权投资基金企业</t>
  </si>
  <si>
    <t>湘潭云荷股权投资合伙企业（有限合伙）</t>
  </si>
  <si>
    <t>醴陵众微创新创业投资基金合伙企业（有限合伙）</t>
  </si>
  <si>
    <t>怀化众益达私募股权基金管理有限公司</t>
  </si>
  <si>
    <t>新注册股权投资类企业（股权转让方式的投资，投资溢价4500万元）</t>
  </si>
  <si>
    <t>湖南中技华软知识产权基金管理有限公司</t>
  </si>
  <si>
    <t>新注册股权投资类企业(增资方式投资2000万，股权转让方式投资的溢价部分为1946.4779)</t>
  </si>
  <si>
    <t>湖南玖玥泉私募股权基金管理有限公司</t>
  </si>
  <si>
    <t>新注册股权投资类企业（股权转让方式的投资，投资溢价9529.79万元）</t>
  </si>
  <si>
    <t>湖南玖壹同富私募股权基金合伙企业（有限合伙）</t>
  </si>
  <si>
    <t>与其基金管理公司重复申报</t>
  </si>
  <si>
    <t>湖南和光先导影视文化产业基金企业（有限合伙）</t>
  </si>
  <si>
    <t>关联方投资</t>
  </si>
  <si>
    <t>张家界建工基础设施管理合伙企业（有限合伙）</t>
  </si>
  <si>
    <t>中电建（湖南）股权投资基金合作企业（有限合伙）</t>
  </si>
  <si>
    <t>常德合银湘德股权投资合伙企业(有限合伙)</t>
  </si>
  <si>
    <t>股权转让方式的投资,且无投资溢价</t>
  </si>
  <si>
    <t>湖南泽华私募股权基金管理有限公司</t>
  </si>
  <si>
    <t>岳阳市华容县</t>
  </si>
  <si>
    <t>有效的实际投资额加上股权投资溢价部分的总和未达到规定的最低标准3000万元（增资方式投资1200万，股权转让方式投资的溢价部分为974.0537万）</t>
  </si>
  <si>
    <t>株洲市国投创盈私募股权基金合伙企业（有限合伙）</t>
  </si>
  <si>
    <t>株洲市</t>
  </si>
  <si>
    <t>有效的实际投资额未达到规定的最低标准（3000万元）</t>
  </si>
  <si>
    <t>衡阳高新南粤基金管理有限公司</t>
  </si>
  <si>
    <t>非关联投资小于3000万元</t>
  </si>
  <si>
    <t>津市两湖生物医药园创业投资基金（有限合伙）</t>
  </si>
  <si>
    <t>可转债方式的投资、且申报期间未达到转为股权的条件</t>
  </si>
  <si>
    <t>长沙鲲信信澳股权投资合伙企业（有限合伙）</t>
  </si>
  <si>
    <t>非湖南省内投资</t>
  </si>
  <si>
    <t>五、县市政府类</t>
  </si>
  <si>
    <t>株洲市政府</t>
  </si>
  <si>
    <t>市州人民政府对市州新设金融机构给予奖励</t>
  </si>
  <si>
    <t>永州市政府</t>
  </si>
  <si>
    <t>永州市</t>
  </si>
  <si>
    <t>岳阳市政府</t>
  </si>
  <si>
    <t>合计</t>
  </si>
  <si>
    <t>沅陵县政府</t>
    <phoneticPr fontId="6" type="noConversion"/>
  </si>
  <si>
    <t>沅陵县</t>
    <phoneticPr fontId="6" type="noConversion"/>
  </si>
  <si>
    <t>第三批全国农村金融改革试点县</t>
    <phoneticPr fontId="6" type="noConversion"/>
  </si>
  <si>
    <t>附件1：</t>
    <phoneticPr fontId="6" type="noConversion"/>
  </si>
  <si>
    <t>2019年度新设金融机构专项奖励资金拟奖励名单</t>
    <phoneticPr fontId="6" type="noConversion"/>
  </si>
  <si>
    <t>县市区</t>
    <phoneticPr fontId="6" type="noConversion"/>
  </si>
  <si>
    <t>省本级</t>
    <phoneticPr fontId="6" type="noConversion"/>
  </si>
  <si>
    <t>长沙市开福区</t>
    <phoneticPr fontId="6" type="noConversion"/>
  </si>
  <si>
    <t>长沙市天心区</t>
    <phoneticPr fontId="6" type="noConversion"/>
  </si>
  <si>
    <t>长沙市芙蓉区</t>
    <phoneticPr fontId="6" type="noConversion"/>
  </si>
  <si>
    <t>长沙市宁乡经济技术开发区</t>
    <phoneticPr fontId="6" type="noConversion"/>
  </si>
  <si>
    <t>长沙市岳麓区</t>
    <phoneticPr fontId="6" type="noConversion"/>
  </si>
  <si>
    <t>湘潭市岳塘区</t>
    <phoneticPr fontId="6" type="noConversion"/>
  </si>
  <si>
    <t>湘潭市高新区</t>
    <phoneticPr fontId="6" type="noConversion"/>
  </si>
  <si>
    <t>常德鼎合科创产业投资基金合伙企业(有限合伙)</t>
    <phoneticPr fontId="6" type="noConversion"/>
  </si>
  <si>
    <t>常德市鼎城区</t>
    <phoneticPr fontId="6" type="noConversion"/>
  </si>
  <si>
    <t>株洲市醴陵市</t>
    <phoneticPr fontId="6" type="noConversion"/>
  </si>
  <si>
    <t>怀化市高新区</t>
    <phoneticPr fontId="6" type="noConversion"/>
  </si>
  <si>
    <t>张家界市永定区</t>
    <phoneticPr fontId="6" type="noConversion"/>
  </si>
  <si>
    <t>株洲市天元区</t>
    <phoneticPr fontId="6" type="noConversion"/>
  </si>
  <si>
    <t>衡阳市高新区</t>
    <phoneticPr fontId="6" type="noConversion"/>
  </si>
  <si>
    <t>常德市市津市</t>
    <phoneticPr fontId="6" type="noConversion"/>
  </si>
  <si>
    <t>长沙市望城区</t>
    <phoneticPr fontId="6" type="noConversion"/>
  </si>
  <si>
    <t>对市州政府奖励金融分支机构的补贴</t>
    <phoneticPr fontId="6" type="noConversion"/>
  </si>
  <si>
    <t>PPP项目可能增加政府隐性债务</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</si>
</sst>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2">
    <font>
      <sz val="11"/>
      <color theme="1"/>
      <name val="宋体"/>
      <charset val="134"/>
      <scheme val="minor"/>
    </font>
    <font>
      <sz val="10"/>
      <color theme="1"/>
      <name val="宋体"/>
      <charset val="134"/>
      <scheme val="minor"/>
    </font>
    <font>
      <b/>
      <sz val="10"/>
      <color theme="1"/>
      <name val="宋体"/>
      <charset val="134"/>
      <scheme val="minor"/>
    </font>
    <font>
      <b/>
      <sz val="10"/>
      <name val="宋体"/>
      <charset val="134"/>
      <scheme val="minor"/>
    </font>
    <font>
      <b/>
      <sz val="11"/>
      <color theme="1"/>
      <name val="宋体"/>
      <charset val="134"/>
      <scheme val="minor"/>
    </font>
    <font>
      <sz val="10"/>
      <color theme="1"/>
      <name val="黑体"/>
      <charset val="134"/>
    </font>
    <font>
      <sz val="9"/>
      <name val="宋体"/>
      <family val="3"/>
      <charset val="134"/>
      <scheme val="minor"/>
    </font>
    <font>
      <sz val="16"/>
      <color theme="1"/>
      <name val="方正小标宋_GBK"/>
      <family val="4"/>
      <charset val="134"/>
    </font>
    <font>
      <sz val="9"/>
      <color theme="1"/>
      <name val="宋体"/>
      <family val="3"/>
      <charset val="134"/>
      <scheme val="minor"/>
    </font>
    <font>
      <b/>
      <sz val="9"/>
      <color theme="1"/>
      <name val="宋体"/>
      <family val="3"/>
      <charset val="134"/>
      <scheme val="minor"/>
    </font>
    <font>
      <b/>
      <sz val="9"/>
      <name val="宋体"/>
      <family val="3"/>
      <charset val="134"/>
      <scheme val="minor"/>
    </font>
    <font>
      <b/>
      <sz val="9"/>
      <color theme="1"/>
      <name val="黑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55">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1" fillId="2" borderId="0" xfId="0" applyFont="1" applyFill="1" applyBorder="1" applyAlignment="1">
      <alignment vertical="center"/>
    </xf>
    <xf numFmtId="0" fontId="1" fillId="0" borderId="0"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Alignment="1">
      <alignment vertical="center"/>
    </xf>
    <xf numFmtId="0" fontId="0" fillId="2" borderId="0" xfId="0" applyFont="1" applyFill="1" applyAlignment="1">
      <alignment vertical="center"/>
    </xf>
    <xf numFmtId="0" fontId="0" fillId="2" borderId="0" xfId="0" applyFill="1" applyBorder="1" applyAlignment="1">
      <alignment vertical="center"/>
    </xf>
    <xf numFmtId="0" fontId="0" fillId="2" borderId="0" xfId="0" applyFill="1" applyAlignment="1">
      <alignment vertical="center"/>
    </xf>
    <xf numFmtId="0" fontId="5"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2" xfId="0" applyFont="1" applyFill="1" applyBorder="1" applyAlignment="1">
      <alignment vertical="center"/>
    </xf>
    <xf numFmtId="0" fontId="9" fillId="2" borderId="2" xfId="0" applyFont="1" applyFill="1" applyBorder="1" applyAlignment="1">
      <alignment horizontal="center" vertical="center" wrapText="1"/>
    </xf>
    <xf numFmtId="0" fontId="9" fillId="2" borderId="2" xfId="0" applyFont="1" applyFill="1" applyBorder="1" applyAlignment="1">
      <alignment vertical="center"/>
    </xf>
    <xf numFmtId="0" fontId="8" fillId="2"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2" borderId="2" xfId="0" applyFont="1" applyFill="1" applyBorder="1" applyAlignment="1">
      <alignment vertical="center" wrapText="1"/>
    </xf>
    <xf numFmtId="0" fontId="9"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2" borderId="2" xfId="0" applyFont="1" applyFill="1" applyBorder="1" applyAlignment="1">
      <alignment horizontal="center" vertical="center"/>
    </xf>
    <xf numFmtId="0" fontId="11" fillId="2" borderId="0" xfId="0" applyFont="1" applyFill="1" applyAlignment="1">
      <alignment vertical="center" wrapText="1"/>
    </xf>
    <xf numFmtId="176" fontId="0" fillId="2" borderId="0" xfId="0" applyNumberFormat="1" applyFont="1" applyFill="1" applyAlignment="1">
      <alignment vertical="center"/>
    </xf>
    <xf numFmtId="176" fontId="5" fillId="2" borderId="2" xfId="0" applyNumberFormat="1"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176" fontId="8"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8" fillId="0" borderId="2" xfId="0" applyNumberFormat="1" applyFont="1" applyFill="1" applyBorder="1" applyAlignment="1">
      <alignment horizontal="center" vertical="center" wrapText="1"/>
    </xf>
    <xf numFmtId="176" fontId="8" fillId="2" borderId="2" xfId="0" applyNumberFormat="1" applyFont="1" applyFill="1" applyBorder="1" applyAlignment="1">
      <alignment horizontal="center" vertical="center"/>
    </xf>
    <xf numFmtId="176" fontId="9" fillId="2" borderId="2" xfId="0" applyNumberFormat="1" applyFont="1" applyFill="1" applyBorder="1" applyAlignment="1">
      <alignment horizontal="center" vertical="center"/>
    </xf>
    <xf numFmtId="0" fontId="9" fillId="2" borderId="6" xfId="0" applyFont="1" applyFill="1" applyBorder="1" applyAlignment="1">
      <alignment horizontal="center" vertical="center" wrapText="1"/>
    </xf>
    <xf numFmtId="176" fontId="9" fillId="0" borderId="6" xfId="0" applyNumberFormat="1" applyFont="1" applyFill="1" applyBorder="1" applyAlignment="1">
      <alignment horizontal="center" vertical="center" wrapText="1"/>
    </xf>
    <xf numFmtId="0" fontId="9" fillId="2" borderId="6" xfId="0" applyFont="1" applyFill="1" applyBorder="1" applyAlignment="1">
      <alignment vertical="center"/>
    </xf>
    <xf numFmtId="0" fontId="8" fillId="2" borderId="7" xfId="0" applyFont="1" applyFill="1" applyBorder="1" applyAlignment="1">
      <alignment horizontal="center" vertical="center"/>
    </xf>
    <xf numFmtId="176" fontId="8" fillId="2" borderId="7" xfId="0" applyNumberFormat="1" applyFont="1" applyFill="1" applyBorder="1" applyAlignment="1">
      <alignment horizontal="center" vertical="center"/>
    </xf>
    <xf numFmtId="0" fontId="8" fillId="2" borderId="7" xfId="0" applyFont="1" applyFill="1" applyBorder="1" applyAlignment="1">
      <alignment vertical="center"/>
    </xf>
    <xf numFmtId="0" fontId="9" fillId="2" borderId="2" xfId="0" applyFont="1" applyFill="1" applyBorder="1" applyAlignment="1">
      <alignment horizontal="center"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9" fillId="2" borderId="6" xfId="0" applyFont="1" applyFill="1" applyBorder="1" applyAlignment="1">
      <alignment horizontal="center" vertical="center" wrapText="1"/>
    </xf>
    <xf numFmtId="0" fontId="9" fillId="2" borderId="2" xfId="0" applyFont="1" applyFill="1" applyBorder="1" applyAlignment="1">
      <alignment horizontal="left" vertical="center"/>
    </xf>
    <xf numFmtId="0" fontId="7" fillId="2" borderId="1" xfId="0" applyFont="1" applyFill="1" applyBorder="1" applyAlignment="1">
      <alignment horizontal="center" vertical="center"/>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tabSelected="1" topLeftCell="A61" zoomScaleNormal="100" workbookViewId="0">
      <selection activeCell="G80" sqref="G80"/>
    </sheetView>
  </sheetViews>
  <sheetFormatPr defaultColWidth="31.375" defaultRowHeight="13.5"/>
  <cols>
    <col min="1" max="1" width="5.625" style="8" customWidth="1"/>
    <col min="2" max="2" width="37.25" style="8" customWidth="1"/>
    <col min="3" max="3" width="23.75" style="8" customWidth="1"/>
    <col min="4" max="4" width="34" style="8" customWidth="1"/>
    <col min="5" max="5" width="14.375" style="25" customWidth="1"/>
    <col min="6" max="6" width="26.125" style="9" customWidth="1"/>
    <col min="7" max="16384" width="31.375" style="10"/>
  </cols>
  <sheetData>
    <row r="1" spans="1:6" ht="24.95" customHeight="1">
      <c r="A1" s="4" t="s">
        <v>151</v>
      </c>
      <c r="F1" s="10"/>
    </row>
    <row r="2" spans="1:6" ht="24.95" customHeight="1">
      <c r="A2" s="51" t="s">
        <v>152</v>
      </c>
      <c r="B2" s="51"/>
      <c r="C2" s="51"/>
      <c r="D2" s="51"/>
      <c r="E2" s="51"/>
      <c r="F2" s="51"/>
    </row>
    <row r="3" spans="1:6" s="1" customFormat="1" ht="33" customHeight="1">
      <c r="A3" s="11" t="s">
        <v>0</v>
      </c>
      <c r="B3" s="11" t="s">
        <v>1</v>
      </c>
      <c r="C3" s="11" t="s">
        <v>153</v>
      </c>
      <c r="D3" s="11" t="s">
        <v>2</v>
      </c>
      <c r="E3" s="26" t="s">
        <v>3</v>
      </c>
      <c r="F3" s="12" t="s">
        <v>4</v>
      </c>
    </row>
    <row r="4" spans="1:6" s="24" customFormat="1" ht="24.95" customHeight="1">
      <c r="A4" s="52" t="s">
        <v>5</v>
      </c>
      <c r="B4" s="53"/>
      <c r="C4" s="53"/>
      <c r="D4" s="53"/>
      <c r="E4" s="53"/>
      <c r="F4" s="54"/>
    </row>
    <row r="5" spans="1:6" s="1" customFormat="1" ht="24.95" customHeight="1">
      <c r="A5" s="13">
        <v>1</v>
      </c>
      <c r="B5" s="13" t="s">
        <v>6</v>
      </c>
      <c r="C5" s="13" t="s">
        <v>154</v>
      </c>
      <c r="D5" s="13" t="s">
        <v>8</v>
      </c>
      <c r="E5" s="27">
        <v>600</v>
      </c>
      <c r="F5" s="14"/>
    </row>
    <row r="6" spans="1:6" s="1" customFormat="1" ht="24.95" customHeight="1">
      <c r="A6" s="13">
        <v>2</v>
      </c>
      <c r="B6" s="13" t="s">
        <v>9</v>
      </c>
      <c r="C6" s="13" t="s">
        <v>10</v>
      </c>
      <c r="D6" s="13" t="s">
        <v>11</v>
      </c>
      <c r="E6" s="27">
        <v>50</v>
      </c>
      <c r="F6" s="14"/>
    </row>
    <row r="7" spans="1:6" s="1" customFormat="1" ht="24.95" customHeight="1">
      <c r="A7" s="13">
        <v>3</v>
      </c>
      <c r="B7" s="13" t="s">
        <v>12</v>
      </c>
      <c r="C7" s="13" t="s">
        <v>13</v>
      </c>
      <c r="D7" s="13" t="s">
        <v>11</v>
      </c>
      <c r="E7" s="27">
        <v>50</v>
      </c>
      <c r="F7" s="14"/>
    </row>
    <row r="8" spans="1:6" s="1" customFormat="1" ht="24.95" customHeight="1">
      <c r="A8" s="13">
        <v>4</v>
      </c>
      <c r="B8" s="13" t="s">
        <v>14</v>
      </c>
      <c r="C8" s="13" t="s">
        <v>15</v>
      </c>
      <c r="D8" s="13" t="s">
        <v>11</v>
      </c>
      <c r="E8" s="27">
        <v>50</v>
      </c>
      <c r="F8" s="14"/>
    </row>
    <row r="9" spans="1:6" s="1" customFormat="1" ht="24.95" customHeight="1">
      <c r="A9" s="13">
        <v>5</v>
      </c>
      <c r="B9" s="13" t="s">
        <v>16</v>
      </c>
      <c r="C9" s="13" t="s">
        <v>17</v>
      </c>
      <c r="D9" s="13" t="s">
        <v>11</v>
      </c>
      <c r="E9" s="27">
        <v>50</v>
      </c>
      <c r="F9" s="14"/>
    </row>
    <row r="10" spans="1:6" s="1" customFormat="1" ht="24.95" customHeight="1">
      <c r="A10" s="13">
        <v>6</v>
      </c>
      <c r="B10" s="13" t="s">
        <v>18</v>
      </c>
      <c r="C10" s="13" t="s">
        <v>19</v>
      </c>
      <c r="D10" s="13" t="s">
        <v>11</v>
      </c>
      <c r="E10" s="27">
        <v>50</v>
      </c>
      <c r="F10" s="14"/>
    </row>
    <row r="11" spans="1:6" s="1" customFormat="1" ht="24.95" customHeight="1">
      <c r="A11" s="13">
        <v>7</v>
      </c>
      <c r="B11" s="13" t="s">
        <v>20</v>
      </c>
      <c r="C11" s="13" t="s">
        <v>21</v>
      </c>
      <c r="D11" s="13" t="s">
        <v>11</v>
      </c>
      <c r="E11" s="27">
        <v>50</v>
      </c>
      <c r="F11" s="14"/>
    </row>
    <row r="12" spans="1:6" s="1" customFormat="1" ht="24.95" customHeight="1">
      <c r="A12" s="13">
        <v>8</v>
      </c>
      <c r="B12" s="13" t="s">
        <v>22</v>
      </c>
      <c r="C12" s="13" t="s">
        <v>23</v>
      </c>
      <c r="D12" s="13" t="s">
        <v>11</v>
      </c>
      <c r="E12" s="27">
        <v>50</v>
      </c>
      <c r="F12" s="14"/>
    </row>
    <row r="13" spans="1:6" s="1" customFormat="1" ht="24.95" customHeight="1">
      <c r="A13" s="13">
        <v>9</v>
      </c>
      <c r="B13" s="13" t="s">
        <v>24</v>
      </c>
      <c r="C13" s="13" t="s">
        <v>25</v>
      </c>
      <c r="D13" s="13" t="s">
        <v>11</v>
      </c>
      <c r="E13" s="27">
        <v>50</v>
      </c>
      <c r="F13" s="14"/>
    </row>
    <row r="14" spans="1:6" s="1" customFormat="1" ht="24.95" customHeight="1">
      <c r="A14" s="13">
        <v>10</v>
      </c>
      <c r="B14" s="13" t="s">
        <v>26</v>
      </c>
      <c r="C14" s="13" t="s">
        <v>27</v>
      </c>
      <c r="D14" s="13" t="s">
        <v>11</v>
      </c>
      <c r="E14" s="27">
        <v>50</v>
      </c>
      <c r="F14" s="14"/>
    </row>
    <row r="15" spans="1:6" s="1" customFormat="1" ht="24.95" customHeight="1">
      <c r="A15" s="13">
        <v>11</v>
      </c>
      <c r="B15" s="13" t="s">
        <v>28</v>
      </c>
      <c r="C15" s="13" t="s">
        <v>29</v>
      </c>
      <c r="D15" s="13" t="s">
        <v>30</v>
      </c>
      <c r="E15" s="27">
        <v>20</v>
      </c>
      <c r="F15" s="14"/>
    </row>
    <row r="16" spans="1:6" s="1" customFormat="1" ht="24.95" customHeight="1">
      <c r="A16" s="13">
        <v>12</v>
      </c>
      <c r="B16" s="13" t="s">
        <v>31</v>
      </c>
      <c r="C16" s="13" t="s">
        <v>32</v>
      </c>
      <c r="D16" s="13" t="s">
        <v>30</v>
      </c>
      <c r="E16" s="27">
        <v>20</v>
      </c>
      <c r="F16" s="14"/>
    </row>
    <row r="17" spans="1:6" s="1" customFormat="1" ht="24.95" customHeight="1">
      <c r="A17" s="13">
        <v>13</v>
      </c>
      <c r="B17" s="13" t="s">
        <v>33</v>
      </c>
      <c r="C17" s="13" t="s">
        <v>34</v>
      </c>
      <c r="D17" s="13" t="s">
        <v>30</v>
      </c>
      <c r="E17" s="27">
        <v>20</v>
      </c>
      <c r="F17" s="14"/>
    </row>
    <row r="18" spans="1:6" s="1" customFormat="1" ht="24.95" customHeight="1">
      <c r="A18" s="13">
        <v>14</v>
      </c>
      <c r="B18" s="13" t="s">
        <v>35</v>
      </c>
      <c r="C18" s="13" t="s">
        <v>36</v>
      </c>
      <c r="D18" s="13" t="s">
        <v>30</v>
      </c>
      <c r="E18" s="27">
        <v>20</v>
      </c>
      <c r="F18" s="14"/>
    </row>
    <row r="19" spans="1:6" s="1" customFormat="1" ht="24.95" customHeight="1">
      <c r="A19" s="13">
        <v>15</v>
      </c>
      <c r="B19" s="13" t="s">
        <v>37</v>
      </c>
      <c r="C19" s="13" t="s">
        <v>38</v>
      </c>
      <c r="D19" s="13" t="s">
        <v>30</v>
      </c>
      <c r="E19" s="27">
        <v>20</v>
      </c>
      <c r="F19" s="14"/>
    </row>
    <row r="20" spans="1:6" s="1" customFormat="1" ht="24.95" customHeight="1">
      <c r="A20" s="13">
        <v>16</v>
      </c>
      <c r="B20" s="13" t="s">
        <v>39</v>
      </c>
      <c r="C20" s="13" t="s">
        <v>40</v>
      </c>
      <c r="D20" s="13" t="s">
        <v>30</v>
      </c>
      <c r="E20" s="27">
        <v>20</v>
      </c>
      <c r="F20" s="14"/>
    </row>
    <row r="21" spans="1:6" s="1" customFormat="1" ht="24.95" customHeight="1">
      <c r="A21" s="13">
        <v>17</v>
      </c>
      <c r="B21" s="13" t="s">
        <v>41</v>
      </c>
      <c r="C21" s="13" t="s">
        <v>42</v>
      </c>
      <c r="D21" s="13" t="s">
        <v>30</v>
      </c>
      <c r="E21" s="27">
        <v>20</v>
      </c>
      <c r="F21" s="14"/>
    </row>
    <row r="22" spans="1:6" s="1" customFormat="1" ht="24.95" customHeight="1">
      <c r="A22" s="13">
        <v>18</v>
      </c>
      <c r="B22" s="13" t="s">
        <v>43</v>
      </c>
      <c r="C22" s="13" t="s">
        <v>44</v>
      </c>
      <c r="D22" s="13" t="s">
        <v>45</v>
      </c>
      <c r="E22" s="27">
        <v>20</v>
      </c>
      <c r="F22" s="14"/>
    </row>
    <row r="23" spans="1:6" s="1" customFormat="1" ht="24.95" customHeight="1">
      <c r="A23" s="13">
        <v>19</v>
      </c>
      <c r="B23" s="13" t="s">
        <v>46</v>
      </c>
      <c r="C23" s="13" t="s">
        <v>47</v>
      </c>
      <c r="D23" s="13" t="s">
        <v>45</v>
      </c>
      <c r="E23" s="27">
        <v>20</v>
      </c>
      <c r="F23" s="14"/>
    </row>
    <row r="24" spans="1:6" s="1" customFormat="1" ht="24.95" customHeight="1">
      <c r="A24" s="13">
        <v>20</v>
      </c>
      <c r="B24" s="13" t="s">
        <v>48</v>
      </c>
      <c r="C24" s="13" t="s">
        <v>49</v>
      </c>
      <c r="D24" s="13" t="s">
        <v>45</v>
      </c>
      <c r="E24" s="27">
        <v>20</v>
      </c>
      <c r="F24" s="14"/>
    </row>
    <row r="25" spans="1:6" s="1" customFormat="1" ht="24.95" customHeight="1">
      <c r="A25" s="13">
        <v>21</v>
      </c>
      <c r="B25" s="13" t="s">
        <v>50</v>
      </c>
      <c r="C25" s="13" t="s">
        <v>51</v>
      </c>
      <c r="D25" s="13" t="s">
        <v>30</v>
      </c>
      <c r="E25" s="27">
        <v>0</v>
      </c>
      <c r="F25" s="14" t="s">
        <v>52</v>
      </c>
    </row>
    <row r="26" spans="1:6" s="1" customFormat="1" ht="24.95" customHeight="1">
      <c r="A26" s="13">
        <v>22</v>
      </c>
      <c r="B26" s="13" t="s">
        <v>53</v>
      </c>
      <c r="C26" s="13" t="s">
        <v>54</v>
      </c>
      <c r="D26" s="13" t="s">
        <v>55</v>
      </c>
      <c r="E26" s="27">
        <v>0</v>
      </c>
      <c r="F26" s="14" t="s">
        <v>56</v>
      </c>
    </row>
    <row r="27" spans="1:6" s="1" customFormat="1" ht="24.95" customHeight="1">
      <c r="A27" s="13">
        <v>23</v>
      </c>
      <c r="B27" s="13" t="s">
        <v>57</v>
      </c>
      <c r="C27" s="13" t="s">
        <v>58</v>
      </c>
      <c r="D27" s="13" t="s">
        <v>30</v>
      </c>
      <c r="E27" s="27">
        <v>0</v>
      </c>
      <c r="F27" s="14" t="s">
        <v>59</v>
      </c>
    </row>
    <row r="28" spans="1:6" s="1" customFormat="1" ht="24.95" customHeight="1">
      <c r="A28" s="13">
        <v>24</v>
      </c>
      <c r="B28" s="13" t="s">
        <v>60</v>
      </c>
      <c r="C28" s="13" t="s">
        <v>61</v>
      </c>
      <c r="D28" s="13" t="s">
        <v>30</v>
      </c>
      <c r="E28" s="27">
        <v>0</v>
      </c>
      <c r="F28" s="14" t="s">
        <v>59</v>
      </c>
    </row>
    <row r="29" spans="1:6" s="2" customFormat="1" ht="24.95" customHeight="1">
      <c r="A29" s="44" t="s">
        <v>62</v>
      </c>
      <c r="B29" s="45"/>
      <c r="C29" s="15"/>
      <c r="D29" s="15"/>
      <c r="E29" s="28">
        <f>SUM(E5:E28)</f>
        <v>1250</v>
      </c>
      <c r="F29" s="16"/>
    </row>
    <row r="30" spans="1:6" s="2" customFormat="1" ht="24.95" customHeight="1">
      <c r="A30" s="41" t="s">
        <v>63</v>
      </c>
      <c r="B30" s="42"/>
      <c r="C30" s="42"/>
      <c r="D30" s="42"/>
      <c r="E30" s="42"/>
      <c r="F30" s="43"/>
    </row>
    <row r="31" spans="1:6" s="1" customFormat="1" ht="24.95" customHeight="1">
      <c r="A31" s="13">
        <v>25</v>
      </c>
      <c r="B31" s="13" t="s">
        <v>64</v>
      </c>
      <c r="C31" s="13" t="s">
        <v>154</v>
      </c>
      <c r="D31" s="13" t="s">
        <v>65</v>
      </c>
      <c r="E31" s="27">
        <v>300</v>
      </c>
      <c r="F31" s="14"/>
    </row>
    <row r="32" spans="1:6" s="1" customFormat="1" ht="24.95" customHeight="1">
      <c r="A32" s="13">
        <v>26</v>
      </c>
      <c r="B32" s="13" t="s">
        <v>66</v>
      </c>
      <c r="C32" s="13" t="s">
        <v>154</v>
      </c>
      <c r="D32" s="13" t="s">
        <v>65</v>
      </c>
      <c r="E32" s="27">
        <v>300</v>
      </c>
      <c r="F32" s="14"/>
    </row>
    <row r="33" spans="1:6" s="1" customFormat="1" ht="24.95" customHeight="1">
      <c r="A33" s="13">
        <v>27</v>
      </c>
      <c r="B33" s="13" t="s">
        <v>67</v>
      </c>
      <c r="C33" s="13" t="s">
        <v>154</v>
      </c>
      <c r="D33" s="13" t="s">
        <v>65</v>
      </c>
      <c r="E33" s="27">
        <v>300</v>
      </c>
      <c r="F33" s="14"/>
    </row>
    <row r="34" spans="1:6" s="1" customFormat="1" ht="24.95" customHeight="1">
      <c r="A34" s="13">
        <v>28</v>
      </c>
      <c r="B34" s="13" t="s">
        <v>68</v>
      </c>
      <c r="C34" s="13" t="s">
        <v>154</v>
      </c>
      <c r="D34" s="13" t="s">
        <v>65</v>
      </c>
      <c r="E34" s="27">
        <v>300</v>
      </c>
      <c r="F34" s="14"/>
    </row>
    <row r="35" spans="1:6" s="1" customFormat="1" ht="24.95" customHeight="1">
      <c r="A35" s="13">
        <v>29</v>
      </c>
      <c r="B35" s="13" t="s">
        <v>69</v>
      </c>
      <c r="C35" s="13" t="s">
        <v>154</v>
      </c>
      <c r="D35" s="13" t="s">
        <v>65</v>
      </c>
      <c r="E35" s="27">
        <v>300</v>
      </c>
      <c r="F35" s="14"/>
    </row>
    <row r="36" spans="1:6" s="1" customFormat="1" ht="30.95" customHeight="1">
      <c r="A36" s="13">
        <v>30</v>
      </c>
      <c r="B36" s="13" t="s">
        <v>70</v>
      </c>
      <c r="C36" s="13" t="s">
        <v>154</v>
      </c>
      <c r="D36" s="17" t="s">
        <v>71</v>
      </c>
      <c r="E36" s="27">
        <v>50</v>
      </c>
      <c r="F36" s="14"/>
    </row>
    <row r="37" spans="1:6" s="1" customFormat="1" ht="35.1" customHeight="1">
      <c r="A37" s="13">
        <v>31</v>
      </c>
      <c r="B37" s="13" t="s">
        <v>72</v>
      </c>
      <c r="C37" s="13" t="s">
        <v>154</v>
      </c>
      <c r="D37" s="17" t="s">
        <v>71</v>
      </c>
      <c r="E37" s="27">
        <v>50</v>
      </c>
      <c r="F37" s="14"/>
    </row>
    <row r="38" spans="1:6" s="1" customFormat="1" ht="24.95" customHeight="1">
      <c r="A38" s="13">
        <v>32</v>
      </c>
      <c r="B38" s="13" t="s">
        <v>73</v>
      </c>
      <c r="C38" s="13" t="s">
        <v>155</v>
      </c>
      <c r="D38" s="13" t="s">
        <v>74</v>
      </c>
      <c r="E38" s="27">
        <v>50</v>
      </c>
      <c r="F38" s="14"/>
    </row>
    <row r="39" spans="1:6" s="1" customFormat="1" ht="24.95" customHeight="1">
      <c r="A39" s="13">
        <v>33</v>
      </c>
      <c r="B39" s="13" t="s">
        <v>75</v>
      </c>
      <c r="C39" s="13" t="s">
        <v>154</v>
      </c>
      <c r="D39" s="13" t="s">
        <v>76</v>
      </c>
      <c r="E39" s="27">
        <v>50</v>
      </c>
      <c r="F39" s="14"/>
    </row>
    <row r="40" spans="1:6" s="1" customFormat="1" ht="24.95" customHeight="1">
      <c r="A40" s="13">
        <v>34</v>
      </c>
      <c r="B40" s="13" t="s">
        <v>77</v>
      </c>
      <c r="C40" s="13" t="s">
        <v>154</v>
      </c>
      <c r="D40" s="13" t="s">
        <v>76</v>
      </c>
      <c r="E40" s="27">
        <v>50</v>
      </c>
      <c r="F40" s="14"/>
    </row>
    <row r="41" spans="1:6" s="1" customFormat="1" ht="24.95" customHeight="1">
      <c r="A41" s="13">
        <v>35</v>
      </c>
      <c r="B41" s="13" t="s">
        <v>78</v>
      </c>
      <c r="C41" s="13" t="s">
        <v>154</v>
      </c>
      <c r="D41" s="13" t="s">
        <v>76</v>
      </c>
      <c r="E41" s="27">
        <v>50</v>
      </c>
      <c r="F41" s="14"/>
    </row>
    <row r="42" spans="1:6" s="2" customFormat="1" ht="24.95" customHeight="1">
      <c r="A42" s="44" t="s">
        <v>62</v>
      </c>
      <c r="B42" s="45"/>
      <c r="C42" s="15"/>
      <c r="D42" s="15"/>
      <c r="E42" s="28">
        <f>SUM(E31:E41)</f>
        <v>1800</v>
      </c>
      <c r="F42" s="16"/>
    </row>
    <row r="43" spans="1:6" s="2" customFormat="1" ht="24.95" customHeight="1">
      <c r="A43" s="41" t="s">
        <v>79</v>
      </c>
      <c r="B43" s="42"/>
      <c r="C43" s="42"/>
      <c r="D43" s="42"/>
      <c r="E43" s="42"/>
      <c r="F43" s="43"/>
    </row>
    <row r="44" spans="1:6" s="1" customFormat="1" ht="24.95" customHeight="1">
      <c r="A44" s="13">
        <v>36</v>
      </c>
      <c r="B44" s="13" t="s">
        <v>80</v>
      </c>
      <c r="C44" s="18" t="s">
        <v>156</v>
      </c>
      <c r="D44" s="18" t="s">
        <v>81</v>
      </c>
      <c r="E44" s="29">
        <v>300</v>
      </c>
      <c r="F44" s="14"/>
    </row>
    <row r="45" spans="1:6" s="1" customFormat="1" ht="24.95" customHeight="1">
      <c r="A45" s="13">
        <v>37</v>
      </c>
      <c r="B45" s="13" t="s">
        <v>82</v>
      </c>
      <c r="C45" s="13" t="s">
        <v>154</v>
      </c>
      <c r="D45" s="18" t="s">
        <v>76</v>
      </c>
      <c r="E45" s="29">
        <v>50</v>
      </c>
      <c r="F45" s="14"/>
    </row>
    <row r="46" spans="1:6" s="1" customFormat="1" ht="24.95" customHeight="1">
      <c r="A46" s="13">
        <v>38</v>
      </c>
      <c r="B46" s="13" t="s">
        <v>83</v>
      </c>
      <c r="C46" s="13" t="s">
        <v>154</v>
      </c>
      <c r="D46" s="18" t="s">
        <v>84</v>
      </c>
      <c r="E46" s="29">
        <v>40</v>
      </c>
      <c r="F46" s="14"/>
    </row>
    <row r="47" spans="1:6" s="1" customFormat="1" ht="24.95" customHeight="1">
      <c r="A47" s="13">
        <v>39</v>
      </c>
      <c r="B47" s="13" t="s">
        <v>85</v>
      </c>
      <c r="C47" s="13" t="s">
        <v>154</v>
      </c>
      <c r="D47" s="18" t="s">
        <v>84</v>
      </c>
      <c r="E47" s="29">
        <v>40</v>
      </c>
      <c r="F47" s="14"/>
    </row>
    <row r="48" spans="1:6" s="1" customFormat="1" ht="24.95" customHeight="1">
      <c r="A48" s="13">
        <v>40</v>
      </c>
      <c r="B48" s="13" t="s">
        <v>86</v>
      </c>
      <c r="C48" s="13" t="s">
        <v>154</v>
      </c>
      <c r="D48" s="18" t="s">
        <v>84</v>
      </c>
      <c r="E48" s="29">
        <v>40</v>
      </c>
      <c r="F48" s="14"/>
    </row>
    <row r="49" spans="1:6" s="1" customFormat="1" ht="24.95" customHeight="1">
      <c r="A49" s="13">
        <v>41</v>
      </c>
      <c r="B49" s="13" t="s">
        <v>87</v>
      </c>
      <c r="C49" s="13" t="s">
        <v>157</v>
      </c>
      <c r="D49" s="18" t="s">
        <v>84</v>
      </c>
      <c r="E49" s="29">
        <v>40</v>
      </c>
      <c r="F49" s="14"/>
    </row>
    <row r="50" spans="1:6" s="1" customFormat="1" ht="24.95" customHeight="1">
      <c r="A50" s="13">
        <v>42</v>
      </c>
      <c r="B50" s="13" t="s">
        <v>88</v>
      </c>
      <c r="C50" s="13" t="s">
        <v>154</v>
      </c>
      <c r="D50" s="18" t="s">
        <v>84</v>
      </c>
      <c r="E50" s="29">
        <v>40</v>
      </c>
      <c r="F50" s="14"/>
    </row>
    <row r="51" spans="1:6" s="1" customFormat="1" ht="24.95" customHeight="1">
      <c r="A51" s="13">
        <v>43</v>
      </c>
      <c r="B51" s="13" t="s">
        <v>89</v>
      </c>
      <c r="C51" s="13" t="s">
        <v>154</v>
      </c>
      <c r="D51" s="18" t="s">
        <v>84</v>
      </c>
      <c r="E51" s="29">
        <v>40</v>
      </c>
      <c r="F51" s="14"/>
    </row>
    <row r="52" spans="1:6" s="1" customFormat="1" ht="24.95" customHeight="1">
      <c r="A52" s="13">
        <v>44</v>
      </c>
      <c r="B52" s="13" t="s">
        <v>90</v>
      </c>
      <c r="C52" s="13" t="s">
        <v>154</v>
      </c>
      <c r="D52" s="18" t="s">
        <v>84</v>
      </c>
      <c r="E52" s="29">
        <v>40</v>
      </c>
      <c r="F52" s="14"/>
    </row>
    <row r="53" spans="1:6" s="1" customFormat="1" ht="24.95" customHeight="1">
      <c r="A53" s="13">
        <v>45</v>
      </c>
      <c r="B53" s="13" t="s">
        <v>91</v>
      </c>
      <c r="C53" s="13" t="s">
        <v>154</v>
      </c>
      <c r="D53" s="18" t="s">
        <v>92</v>
      </c>
      <c r="E53" s="29">
        <v>40</v>
      </c>
      <c r="F53" s="14"/>
    </row>
    <row r="54" spans="1:6" s="1" customFormat="1" ht="24.95" customHeight="1">
      <c r="A54" s="13">
        <v>46</v>
      </c>
      <c r="B54" s="13" t="s">
        <v>93</v>
      </c>
      <c r="C54" s="13" t="s">
        <v>154</v>
      </c>
      <c r="D54" s="18" t="s">
        <v>92</v>
      </c>
      <c r="E54" s="29">
        <v>40</v>
      </c>
      <c r="F54" s="14"/>
    </row>
    <row r="55" spans="1:6" s="1" customFormat="1" ht="24.95" customHeight="1">
      <c r="A55" s="13">
        <v>47</v>
      </c>
      <c r="B55" s="13" t="s">
        <v>94</v>
      </c>
      <c r="C55" s="13" t="s">
        <v>154</v>
      </c>
      <c r="D55" s="18" t="s">
        <v>95</v>
      </c>
      <c r="E55" s="29">
        <v>40</v>
      </c>
      <c r="F55" s="14"/>
    </row>
    <row r="56" spans="1:6" s="1" customFormat="1" ht="24.95" customHeight="1">
      <c r="A56" s="13">
        <v>48</v>
      </c>
      <c r="B56" s="13" t="s">
        <v>96</v>
      </c>
      <c r="C56" s="13" t="s">
        <v>154</v>
      </c>
      <c r="D56" s="18" t="s">
        <v>95</v>
      </c>
      <c r="E56" s="29">
        <v>40</v>
      </c>
      <c r="F56" s="14"/>
    </row>
    <row r="57" spans="1:6" s="1" customFormat="1" ht="24.95" customHeight="1">
      <c r="A57" s="13">
        <v>49</v>
      </c>
      <c r="B57" s="13" t="s">
        <v>97</v>
      </c>
      <c r="C57" s="13" t="s">
        <v>158</v>
      </c>
      <c r="D57" s="18" t="s">
        <v>95</v>
      </c>
      <c r="E57" s="29">
        <v>40</v>
      </c>
      <c r="F57" s="14"/>
    </row>
    <row r="58" spans="1:6" s="1" customFormat="1" ht="24.95" customHeight="1">
      <c r="A58" s="13">
        <v>50</v>
      </c>
      <c r="B58" s="13" t="s">
        <v>98</v>
      </c>
      <c r="C58" s="18" t="s">
        <v>99</v>
      </c>
      <c r="D58" s="18" t="s">
        <v>100</v>
      </c>
      <c r="E58" s="29">
        <v>0</v>
      </c>
      <c r="F58" s="14" t="s">
        <v>56</v>
      </c>
    </row>
    <row r="59" spans="1:6" s="1" customFormat="1" ht="32.1" customHeight="1">
      <c r="A59" s="13">
        <v>51</v>
      </c>
      <c r="B59" s="13" t="s">
        <v>101</v>
      </c>
      <c r="C59" s="18" t="s">
        <v>154</v>
      </c>
      <c r="D59" s="18" t="s">
        <v>84</v>
      </c>
      <c r="E59" s="29">
        <v>0</v>
      </c>
      <c r="F59" s="19" t="s">
        <v>102</v>
      </c>
    </row>
    <row r="60" spans="1:6" s="2" customFormat="1" ht="24.95" customHeight="1">
      <c r="A60" s="44" t="s">
        <v>62</v>
      </c>
      <c r="B60" s="45"/>
      <c r="C60" s="20"/>
      <c r="D60" s="20"/>
      <c r="E60" s="30">
        <f>SUM(E44:E59)</f>
        <v>830</v>
      </c>
      <c r="F60" s="16"/>
    </row>
    <row r="61" spans="1:6" s="3" customFormat="1" ht="24.95" customHeight="1">
      <c r="A61" s="46" t="s">
        <v>103</v>
      </c>
      <c r="B61" s="47"/>
      <c r="C61" s="47"/>
      <c r="D61" s="47"/>
      <c r="E61" s="47"/>
      <c r="F61" s="48"/>
    </row>
    <row r="62" spans="1:6" s="1" customFormat="1" ht="24.95" customHeight="1">
      <c r="A62" s="13">
        <v>52</v>
      </c>
      <c r="B62" s="21" t="s">
        <v>104</v>
      </c>
      <c r="C62" s="13" t="s">
        <v>159</v>
      </c>
      <c r="D62" s="13" t="s">
        <v>105</v>
      </c>
      <c r="E62" s="31">
        <v>109</v>
      </c>
      <c r="F62" s="14"/>
    </row>
    <row r="63" spans="1:6" s="4" customFormat="1" ht="24.95" customHeight="1">
      <c r="A63" s="13">
        <v>53</v>
      </c>
      <c r="B63" s="21" t="s">
        <v>106</v>
      </c>
      <c r="C63" s="13" t="s">
        <v>159</v>
      </c>
      <c r="D63" s="13" t="s">
        <v>105</v>
      </c>
      <c r="E63" s="31">
        <v>300</v>
      </c>
      <c r="F63" s="14"/>
    </row>
    <row r="64" spans="1:6" s="4" customFormat="1" ht="24.95" customHeight="1">
      <c r="A64" s="13">
        <v>54</v>
      </c>
      <c r="B64" s="21" t="s">
        <v>107</v>
      </c>
      <c r="C64" s="13" t="s">
        <v>159</v>
      </c>
      <c r="D64" s="13" t="s">
        <v>105</v>
      </c>
      <c r="E64" s="31">
        <v>65</v>
      </c>
      <c r="F64" s="14"/>
    </row>
    <row r="65" spans="1:8" s="4" customFormat="1" ht="24.95" customHeight="1">
      <c r="A65" s="13">
        <v>55</v>
      </c>
      <c r="B65" s="21" t="s">
        <v>108</v>
      </c>
      <c r="C65" s="13" t="s">
        <v>159</v>
      </c>
      <c r="D65" s="13" t="s">
        <v>105</v>
      </c>
      <c r="E65" s="31">
        <v>300</v>
      </c>
      <c r="F65" s="14"/>
    </row>
    <row r="66" spans="1:8" s="4" customFormat="1" ht="24.95" customHeight="1">
      <c r="A66" s="13">
        <v>56</v>
      </c>
      <c r="B66" s="21" t="s">
        <v>109</v>
      </c>
      <c r="C66" s="13" t="s">
        <v>160</v>
      </c>
      <c r="D66" s="13" t="s">
        <v>105</v>
      </c>
      <c r="E66" s="31">
        <v>48</v>
      </c>
      <c r="F66" s="14"/>
    </row>
    <row r="67" spans="1:8" s="4" customFormat="1" ht="24.95" customHeight="1">
      <c r="A67" s="13">
        <v>57</v>
      </c>
      <c r="B67" s="21" t="s">
        <v>110</v>
      </c>
      <c r="C67" s="13" t="s">
        <v>161</v>
      </c>
      <c r="D67" s="13" t="s">
        <v>105</v>
      </c>
      <c r="E67" s="31">
        <v>120</v>
      </c>
      <c r="F67" s="14"/>
    </row>
    <row r="68" spans="1:8" s="4" customFormat="1" ht="24.95" customHeight="1">
      <c r="A68" s="13">
        <v>58</v>
      </c>
      <c r="B68" s="21" t="s">
        <v>162</v>
      </c>
      <c r="C68" s="13" t="s">
        <v>163</v>
      </c>
      <c r="D68" s="13" t="s">
        <v>105</v>
      </c>
      <c r="E68" s="31">
        <v>55</v>
      </c>
      <c r="F68" s="14"/>
    </row>
    <row r="69" spans="1:8" s="4" customFormat="1" ht="24.95" customHeight="1">
      <c r="A69" s="13">
        <v>59</v>
      </c>
      <c r="B69" s="21" t="s">
        <v>112</v>
      </c>
      <c r="C69" s="13" t="s">
        <v>161</v>
      </c>
      <c r="D69" s="13" t="s">
        <v>105</v>
      </c>
      <c r="E69" s="31">
        <f>5000*0.01</f>
        <v>50</v>
      </c>
      <c r="F69" s="14"/>
    </row>
    <row r="70" spans="1:8" s="4" customFormat="1" ht="24.95" customHeight="1">
      <c r="A70" s="13">
        <v>60</v>
      </c>
      <c r="B70" s="21" t="s">
        <v>113</v>
      </c>
      <c r="C70" s="13" t="s">
        <v>161</v>
      </c>
      <c r="D70" s="13" t="s">
        <v>105</v>
      </c>
      <c r="E70" s="31">
        <v>131</v>
      </c>
      <c r="F70" s="14"/>
    </row>
    <row r="71" spans="1:8" s="4" customFormat="1" ht="24.95" customHeight="1">
      <c r="A71" s="13">
        <v>61</v>
      </c>
      <c r="B71" s="21" t="s">
        <v>114</v>
      </c>
      <c r="C71" s="13" t="s">
        <v>164</v>
      </c>
      <c r="D71" s="13" t="s">
        <v>105</v>
      </c>
      <c r="E71" s="31">
        <f>3000*0.01</f>
        <v>30</v>
      </c>
      <c r="F71" s="14"/>
    </row>
    <row r="72" spans="1:8" s="4" customFormat="1" ht="32.1" customHeight="1">
      <c r="A72" s="13">
        <v>62</v>
      </c>
      <c r="B72" s="21" t="s">
        <v>115</v>
      </c>
      <c r="C72" s="13" t="s">
        <v>165</v>
      </c>
      <c r="D72" s="17" t="s">
        <v>116</v>
      </c>
      <c r="E72" s="31">
        <v>45</v>
      </c>
      <c r="F72" s="14"/>
    </row>
    <row r="73" spans="1:8" s="5" customFormat="1" ht="39" customHeight="1">
      <c r="A73" s="13">
        <v>63</v>
      </c>
      <c r="B73" s="21" t="s">
        <v>117</v>
      </c>
      <c r="C73" s="21" t="s">
        <v>154</v>
      </c>
      <c r="D73" s="22" t="s">
        <v>118</v>
      </c>
      <c r="E73" s="31">
        <v>40</v>
      </c>
      <c r="F73" s="22"/>
      <c r="H73" s="4"/>
    </row>
    <row r="74" spans="1:8" s="4" customFormat="1" ht="33" customHeight="1">
      <c r="A74" s="13">
        <v>64</v>
      </c>
      <c r="B74" s="21" t="s">
        <v>119</v>
      </c>
      <c r="C74" s="13" t="s">
        <v>159</v>
      </c>
      <c r="D74" s="17" t="s">
        <v>120</v>
      </c>
      <c r="E74" s="31">
        <v>96</v>
      </c>
      <c r="F74" s="14"/>
    </row>
    <row r="75" spans="1:8" s="4" customFormat="1" ht="24.95" customHeight="1">
      <c r="A75" s="13">
        <v>65</v>
      </c>
      <c r="B75" s="21" t="s">
        <v>121</v>
      </c>
      <c r="C75" s="13" t="s">
        <v>159</v>
      </c>
      <c r="D75" s="13" t="s">
        <v>105</v>
      </c>
      <c r="E75" s="31">
        <v>0</v>
      </c>
      <c r="F75" s="14" t="s">
        <v>122</v>
      </c>
    </row>
    <row r="76" spans="1:8" s="4" customFormat="1" ht="24.95" customHeight="1">
      <c r="A76" s="13">
        <v>66</v>
      </c>
      <c r="B76" s="21" t="s">
        <v>123</v>
      </c>
      <c r="C76" s="13" t="s">
        <v>159</v>
      </c>
      <c r="D76" s="13" t="s">
        <v>105</v>
      </c>
      <c r="E76" s="31">
        <v>0</v>
      </c>
      <c r="F76" s="14" t="s">
        <v>124</v>
      </c>
    </row>
    <row r="77" spans="1:8" s="4" customFormat="1" ht="24.95" customHeight="1">
      <c r="A77" s="13">
        <v>67</v>
      </c>
      <c r="B77" s="21" t="s">
        <v>125</v>
      </c>
      <c r="C77" s="13" t="s">
        <v>166</v>
      </c>
      <c r="D77" s="13" t="s">
        <v>105</v>
      </c>
      <c r="E77" s="31">
        <v>0</v>
      </c>
      <c r="F77" s="14" t="s">
        <v>172</v>
      </c>
    </row>
    <row r="78" spans="1:8" s="4" customFormat="1" ht="24.95" customHeight="1">
      <c r="A78" s="13">
        <v>68</v>
      </c>
      <c r="B78" s="21" t="s">
        <v>126</v>
      </c>
      <c r="C78" s="13" t="s">
        <v>7</v>
      </c>
      <c r="D78" s="13" t="s">
        <v>105</v>
      </c>
      <c r="E78" s="31">
        <v>0</v>
      </c>
      <c r="F78" s="14" t="s">
        <v>172</v>
      </c>
    </row>
    <row r="79" spans="1:8" s="4" customFormat="1" ht="24.95" customHeight="1">
      <c r="A79" s="13">
        <v>69</v>
      </c>
      <c r="B79" s="21" t="s">
        <v>127</v>
      </c>
      <c r="C79" s="13" t="s">
        <v>111</v>
      </c>
      <c r="D79" s="13" t="s">
        <v>105</v>
      </c>
      <c r="E79" s="31">
        <v>0</v>
      </c>
      <c r="F79" s="14" t="s">
        <v>128</v>
      </c>
    </row>
    <row r="80" spans="1:8" s="4" customFormat="1" ht="72" customHeight="1">
      <c r="A80" s="13">
        <v>70</v>
      </c>
      <c r="B80" s="21" t="s">
        <v>129</v>
      </c>
      <c r="C80" s="13" t="s">
        <v>130</v>
      </c>
      <c r="D80" s="13" t="s">
        <v>105</v>
      </c>
      <c r="E80" s="31">
        <v>0</v>
      </c>
      <c r="F80" s="17" t="s">
        <v>131</v>
      </c>
    </row>
    <row r="81" spans="1:8" s="4" customFormat="1" ht="36" customHeight="1">
      <c r="A81" s="13">
        <v>71</v>
      </c>
      <c r="B81" s="21" t="s">
        <v>132</v>
      </c>
      <c r="C81" s="13" t="s">
        <v>167</v>
      </c>
      <c r="D81" s="13" t="s">
        <v>105</v>
      </c>
      <c r="E81" s="31">
        <v>0</v>
      </c>
      <c r="F81" s="17" t="s">
        <v>134</v>
      </c>
    </row>
    <row r="82" spans="1:8" s="4" customFormat="1" ht="24.95" customHeight="1">
      <c r="A82" s="13">
        <v>72</v>
      </c>
      <c r="B82" s="21" t="s">
        <v>135</v>
      </c>
      <c r="C82" s="13" t="s">
        <v>168</v>
      </c>
      <c r="D82" s="13" t="s">
        <v>105</v>
      </c>
      <c r="E82" s="31">
        <v>0</v>
      </c>
      <c r="F82" s="17" t="s">
        <v>136</v>
      </c>
    </row>
    <row r="83" spans="1:8" s="4" customFormat="1" ht="24.95" customHeight="1">
      <c r="A83" s="13">
        <v>73</v>
      </c>
      <c r="B83" s="21" t="s">
        <v>137</v>
      </c>
      <c r="C83" s="13" t="s">
        <v>169</v>
      </c>
      <c r="D83" s="13" t="s">
        <v>105</v>
      </c>
      <c r="E83" s="31">
        <v>0</v>
      </c>
      <c r="F83" s="17" t="s">
        <v>138</v>
      </c>
    </row>
    <row r="84" spans="1:8" s="4" customFormat="1" ht="24.95" customHeight="1">
      <c r="A84" s="13">
        <v>74</v>
      </c>
      <c r="B84" s="21" t="s">
        <v>139</v>
      </c>
      <c r="C84" s="13" t="s">
        <v>170</v>
      </c>
      <c r="D84" s="13" t="s">
        <v>105</v>
      </c>
      <c r="E84" s="31">
        <v>0</v>
      </c>
      <c r="F84" s="14" t="s">
        <v>140</v>
      </c>
    </row>
    <row r="85" spans="1:8" s="6" customFormat="1" ht="24.95" customHeight="1">
      <c r="A85" s="49" t="s">
        <v>62</v>
      </c>
      <c r="B85" s="49"/>
      <c r="C85" s="34"/>
      <c r="D85" s="34"/>
      <c r="E85" s="35">
        <f>SUM(E62:E84)</f>
        <v>1389</v>
      </c>
      <c r="F85" s="36"/>
      <c r="H85" s="4"/>
    </row>
    <row r="86" spans="1:8" s="6" customFormat="1" ht="24.95" customHeight="1">
      <c r="A86" s="50" t="s">
        <v>141</v>
      </c>
      <c r="B86" s="50"/>
      <c r="C86" s="50"/>
      <c r="D86" s="50"/>
      <c r="E86" s="50"/>
      <c r="F86" s="50"/>
      <c r="H86" s="4"/>
    </row>
    <row r="87" spans="1:8" s="4" customFormat="1" ht="24.95" customHeight="1">
      <c r="A87" s="37">
        <v>75</v>
      </c>
      <c r="B87" s="37" t="s">
        <v>142</v>
      </c>
      <c r="C87" s="37" t="s">
        <v>133</v>
      </c>
      <c r="D87" s="37" t="s">
        <v>143</v>
      </c>
      <c r="E87" s="38">
        <v>105</v>
      </c>
      <c r="F87" s="39" t="s">
        <v>171</v>
      </c>
    </row>
    <row r="88" spans="1:8" s="4" customFormat="1" ht="24.95" customHeight="1">
      <c r="A88" s="23">
        <v>76</v>
      </c>
      <c r="B88" s="23" t="s">
        <v>144</v>
      </c>
      <c r="C88" s="23" t="s">
        <v>145</v>
      </c>
      <c r="D88" s="23" t="s">
        <v>143</v>
      </c>
      <c r="E88" s="32">
        <v>100</v>
      </c>
      <c r="F88" s="14" t="s">
        <v>171</v>
      </c>
    </row>
    <row r="89" spans="1:8" s="4" customFormat="1" ht="24.95" customHeight="1">
      <c r="A89" s="23">
        <v>77</v>
      </c>
      <c r="B89" s="23" t="s">
        <v>146</v>
      </c>
      <c r="C89" s="23" t="s">
        <v>99</v>
      </c>
      <c r="D89" s="23" t="s">
        <v>143</v>
      </c>
      <c r="E89" s="32">
        <v>275</v>
      </c>
      <c r="F89" s="14" t="s">
        <v>171</v>
      </c>
    </row>
    <row r="90" spans="1:8" s="4" customFormat="1" ht="24.95" customHeight="1">
      <c r="A90" s="23">
        <v>78</v>
      </c>
      <c r="B90" s="23" t="s">
        <v>148</v>
      </c>
      <c r="C90" s="23" t="s">
        <v>149</v>
      </c>
      <c r="D90" s="23" t="s">
        <v>150</v>
      </c>
      <c r="E90" s="32">
        <v>400</v>
      </c>
      <c r="F90" s="14"/>
    </row>
    <row r="91" spans="1:8" s="7" customFormat="1" ht="24.95" customHeight="1">
      <c r="A91" s="40" t="s">
        <v>62</v>
      </c>
      <c r="B91" s="40"/>
      <c r="C91" s="16"/>
      <c r="D91" s="16"/>
      <c r="E91" s="33">
        <v>880</v>
      </c>
      <c r="F91" s="16"/>
      <c r="H91" s="4"/>
    </row>
    <row r="92" spans="1:8" s="7" customFormat="1" ht="24.95" customHeight="1">
      <c r="A92" s="40" t="s">
        <v>147</v>
      </c>
      <c r="B92" s="40"/>
      <c r="C92" s="16"/>
      <c r="D92" s="16"/>
      <c r="E92" s="33">
        <f>E91+E85+E60+E42+E29</f>
        <v>6149</v>
      </c>
      <c r="F92" s="16"/>
      <c r="H92" s="4"/>
    </row>
    <row r="93" spans="1:8" ht="24.95" customHeight="1">
      <c r="H93" s="4"/>
    </row>
    <row r="94" spans="1:8" ht="24.95" customHeight="1">
      <c r="H94" s="4"/>
    </row>
    <row r="95" spans="1:8" ht="24.95" customHeight="1">
      <c r="H95" s="4"/>
    </row>
    <row r="96" spans="1:8" ht="24.95" customHeight="1">
      <c r="H96" s="4"/>
    </row>
    <row r="97" ht="24.95" customHeight="1"/>
    <row r="98" ht="24.95" customHeight="1"/>
  </sheetData>
  <mergeCells count="12">
    <mergeCell ref="A2:F2"/>
    <mergeCell ref="A4:F4"/>
    <mergeCell ref="A29:B29"/>
    <mergeCell ref="A30:F30"/>
    <mergeCell ref="A42:B42"/>
    <mergeCell ref="A91:B91"/>
    <mergeCell ref="A92:B92"/>
    <mergeCell ref="A43:F43"/>
    <mergeCell ref="A60:B60"/>
    <mergeCell ref="A61:F61"/>
    <mergeCell ref="A85:B85"/>
    <mergeCell ref="A86:F86"/>
  </mergeCells>
  <phoneticPr fontId="6" type="noConversion"/>
  <pageMargins left="0.70866141732283472" right="0.70866141732283472" top="0.74803149606299213" bottom="0.74803149606299213" header="0.31496062992125984" footer="0.31496062992125984"/>
  <pageSetup paperSize="9" scale="94" fitToHeight="0" orientation="landscape" horizontalDpi="300"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曹雪平[综合岗位] 10.104.103.123</cp:lastModifiedBy>
  <cp:lastPrinted>2019-05-29T03:17:20Z</cp:lastPrinted>
  <dcterms:created xsi:type="dcterms:W3CDTF">2006-09-16T00:00:00Z</dcterms:created>
  <dcterms:modified xsi:type="dcterms:W3CDTF">2019-05-31T08:18:46Z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