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firstSheet="1" activeTab="1"/>
  </bookViews>
  <sheets>
    <sheet name="金融创新" sheetId="1" state="hidden" r:id="rId1"/>
    <sheet name="2019年农村金融基层服务体系建设资金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<sst xmlns="http://schemas.openxmlformats.org/spreadsheetml/2006/main" count="155" uniqueCount="109">
  <si>
    <t>附件2</t>
  </si>
  <si>
    <t>2018普惠扶贫金融创新奖励</t>
  </si>
  <si>
    <t>金额单位：万元</t>
  </si>
  <si>
    <t>市州</t>
  </si>
  <si>
    <t>县市</t>
  </si>
  <si>
    <t>金融机构</t>
  </si>
  <si>
    <t>创新产品</t>
  </si>
  <si>
    <t>服务站地点</t>
  </si>
  <si>
    <t>服务点个数（个）</t>
  </si>
  <si>
    <t>申报资金（万元）</t>
  </si>
  <si>
    <t>奖励资金</t>
  </si>
  <si>
    <t>合计</t>
  </si>
  <si>
    <t>常德</t>
  </si>
  <si>
    <t>澧县</t>
  </si>
  <si>
    <t>澧县农村商业银行股份有限公司</t>
  </si>
  <si>
    <t>金融扶贫服务站</t>
  </si>
  <si>
    <t>码头铺镇洞市村、码头铺镇万家岗村、码头铺红岩村、码头铺云台村、甘溪滩镇太青村、甘溪滩镇丰年村、甘溪滩镇古北村、甘溪滩镇长冲村、甘溪滩镇东门村、火连坡镇古台村、火连坡羊耳山村、火连坡古城岗村、王家厂镇南河村、大堰垱镇陈管垱村、如东镇传讯村</t>
  </si>
  <si>
    <t>中国农业银行澧县支行</t>
  </si>
  <si>
    <t>澧县码头铺镇昌家村、火连坡镇楠木村、火连坡镇双溪村、火连坡镇黄溪村、王家厂镇南河村、火连坡镇三元村</t>
  </si>
  <si>
    <t>益阳</t>
  </si>
  <si>
    <t>南县</t>
  </si>
  <si>
    <t>中国农业银行南县支行</t>
  </si>
  <si>
    <t>华阁镇薛家埦村</t>
  </si>
  <si>
    <t>邮储银行南县支行</t>
  </si>
  <si>
    <t>农村支付结算服务体系</t>
  </si>
  <si>
    <t>上报了10家，明细中只找到浪拔湖镇东美村、厂窖、八百弓、乌嘴乡三新垸、麻河口镇西河口村、明山头镇安仁村等6家</t>
  </si>
  <si>
    <t>农村商业银行股份有限公司</t>
  </si>
  <si>
    <t>回民村村委会、大同村村委会、灵官洲村村委会、城西村村委会、汀合洲村村委会、荷花嘴村村委会、班嘴村村委会、长胜村村委会、安福村村委会、新河口村村委会、华南村村委会、陈家渡村村委会、牧鹿湖村村委会、吉祥村村委会、益丰垸村村委会、新滨村村委会、窑嘴村村委会、港口村村委会、赛河村村委会、等伴洲村村委会、美隆村村委会、咸嘉垸村村委会、太平桥村村委会、烈士桥村村委会、上柴市村村委会、中富村村委会、艳洲村村委会、广常村村委会、耕余堂村村委会</t>
  </si>
  <si>
    <t>邵阳</t>
  </si>
  <si>
    <t>市辖三区</t>
  </si>
  <si>
    <t>横冲村、希夷村、狮子村、禾家村、盘比村、划船村、台上村、罗塘村、新群村、两塘村、东城村、金银村、莲荷村、世纪新村、云水村、兴隆社区、茶元头村、马家村、同兴村、李子塘村、田庄村、望城坡村、兴旺村、陈家桥村、田江村</t>
  </si>
  <si>
    <t>城步苗族自治县</t>
  </si>
  <si>
    <t>中国农业银行城步苗族自治县支行</t>
  </si>
  <si>
    <t>城步县金紫乡金山村、城步县金紫乡金龙村、城步县西岩镇玉丰村、城步县西岩镇杨田村、城步县西岩镇碧云村、城步县西岩镇太塘村、城步县茅坪镇长乐村、城步县茅坪镇金兴村、城步县兰蓉乡青云村</t>
  </si>
  <si>
    <t>资料中显示总共申请补助资金128万元，但是四个银行明细中申请的资金总和不等于128万元</t>
  </si>
  <si>
    <t>湖南城步农村商业银行股份有限公司</t>
  </si>
  <si>
    <t>玉屏村、龙凤冲村、新枧水村、双洪村、双桥村、银杉村、茶山村、江坪村、安福村、长佃村、龙寨村、前进村、双顺村、永平村、群旺村、洞头山村、沙洲岩门村、金树村、白水头村、金童山、高茆塘村、骑龙村、初水村、恒洲村、茶园村、蕨枝坪村、新岭村、六马六甲村、德胜村、黄洋村、大寨村、大岔坪村、坳岭村、大阳村、小寨村、横坂桥村、和平村、黄伞村、黔峰村、会龙村、尖头田村、新寨村、水源村、茅坪镇第三居民委员会</t>
  </si>
  <si>
    <t>中国邮政储蓄银行城步苗族自治县支行</t>
  </si>
  <si>
    <t>城步县汀坪乡古田村、汀坪村、杨梅村、横水村、蓬瀛村、金童山村、太阳村、龙塘村、桂花村</t>
  </si>
  <si>
    <t>中国工商银行城步县支行</t>
  </si>
  <si>
    <t>儒林镇甘溪村、茅坪镇高坪村</t>
  </si>
  <si>
    <t>湘潭</t>
  </si>
  <si>
    <t>韶山</t>
  </si>
  <si>
    <t>农村商业银行</t>
  </si>
  <si>
    <t>杨林乡团田村、韶山乡韶阳村</t>
  </si>
  <si>
    <t>中国邮政储蓄银行韶山市支行</t>
  </si>
  <si>
    <t>韶前村</t>
  </si>
  <si>
    <t>韶山乡韶阳村</t>
  </si>
  <si>
    <t>湘西土家族苗族自治州</t>
  </si>
  <si>
    <t>吉首</t>
  </si>
  <si>
    <t>矮寨镇小兴村、矮寨镇洽比村、矮寨镇吉龙村、矮寨镇德茹村、马颈坳镇杨柳村、马颈坳镇桥六村、马颈坳镇白岩村、马颈坳镇竹寨村、马颈坳镇林农村、太平镇太平村、双塘镇富强村、双塘镇阴上村、己略乡云华村、己略乡古者村、己略乡红坪村、己略乡简台村、己略乡联林村、己略乡求产村、己略乡结联村、丹青镇清明社区、丹青镇大坪村、丹青镇广群村</t>
  </si>
  <si>
    <t>未申报具体金额</t>
  </si>
  <si>
    <t>中国农业银行股份有限公司</t>
  </si>
  <si>
    <t>矮寨镇排乃村、矮寨镇补点村、矮寨镇新溪村、矮寨镇树耳村、石家冲办事处</t>
  </si>
  <si>
    <t>邮政储蓄银行</t>
  </si>
  <si>
    <t>持久村、张排村、渔溪村、铁岩村、楠木村、永固村、金星村、排吼村、锦坪村、中上村、白云村、河坪村、高寨村</t>
  </si>
  <si>
    <t>该地区扶贫服务站经费支出121940元，但并未具体表明申请金额</t>
  </si>
  <si>
    <t>保靖县</t>
  </si>
  <si>
    <t>中国农业银行保靖县支行</t>
  </si>
  <si>
    <t>毛沟镇巴科村、白坪村、白屋村、电棚村、科乐村、略水村、排当村、花交村、如景村、舍坪村、踏湖村、田冲村、鱼车村</t>
  </si>
  <si>
    <t>农村商业银行保靖县支行</t>
  </si>
  <si>
    <t>迁陵镇新码村、迁陵镇谭家村、迁陵镇松溪村、迁陵镇陇西村、迁陵镇龙溪坪村、迁陵镇土碧村、迁陵镇哪洞村、迁陵镇通坝村、迁陵镇四方城村、迁陵镇三联村、迁陵镇腊水村、迁陵镇撒珠村、迁陵镇啊扎河村、迁陵镇茶市村、迁陵镇踏梯村、迁陵镇府库村、迁陵镇王家村、水田河镇丰宏村、水田河镇金落河村、水田河镇白合村、水田河镇卡当村、水田河镇五牙村、水田河镇排大方村、水田河镇吉铁村、水田河镇水田村、水田河镇中心村、水田河镇孔坪村、水田河镇梁家村、普戎镇普戎村、普戎镇波溪村、普戎镇下坝村、普戎镇牙吾村、普戎镇块洞村、普戎镇糯梯村、清水坪镇大坪村、清水坪镇腊洞村、清水坪镇下码村、清水坪镇大坝村、清水坪镇夕东村、清水坪镇黄连村、清水坪镇马王村、清水坪镇清水坪村、清水坪镇梁山村、清水坪镇糯里村、清水坪镇杉柱村、碗米坡迎丰村、碗米坡沙湾村、碗米坡磋比村、碗米坡柳树坪村、碗米坡白云山村、碗米坡押马村、碗米坡亚渔村、比耳镇比耳村、比耳镇双福村、比耳镇科腊村、比耳镇新寨村、阳朝乡阳朝村、阳朝乡科秋村、阳朝乡米溪村、阳朝乡甫吉村、阳朝乡仙仁村、阳朝乡猛科村、阳朝乡夕铁村、阳朝乡涂坝村、阳朝乡尧洞村、阳朝乡龙家村、复兴镇大妥村、复兴镇甘溪村、复兴镇盐井村、复兴镇蓬桂村、复兴镇马王村、复兴镇鸭坝村、复兴镇山河村、长谭河乡马湖村、长谭河乡花桥村、长谭河乡涂乍村、长谭河乡马路村</t>
  </si>
  <si>
    <t>村镇银行</t>
  </si>
  <si>
    <t>迁陵镇和平村、迁陵镇利福村</t>
  </si>
  <si>
    <t>中国邮政储蓄银行保靖支行</t>
  </si>
  <si>
    <t>葫芦镇葫芦村、大岩村、半白村、枫香村、木耳村、新印村、国茶村、四十八湾村、米塔村、黄皮村；吕洞镇夯沙村、西游村、夯吉村、茶岭村、排棒村、翁科村、黄金村</t>
  </si>
  <si>
    <t>总申报表上申报资金为34万，资料明细上为35万</t>
  </si>
  <si>
    <t>泸溪县</t>
  </si>
  <si>
    <t>中国邮政储蓄银行泸溪县支行</t>
  </si>
  <si>
    <t>浦市镇岩头山村、浦市镇鱼坪村、浦市镇岩门溪村、达岚镇新田村、达岚镇六里村、达岚镇麻坪村、达岚镇五德村</t>
  </si>
  <si>
    <t>湘西长行村镇银行泸溪支行</t>
  </si>
  <si>
    <t>蜂子岩村、榆树坪村</t>
  </si>
  <si>
    <t>花垣县</t>
  </si>
  <si>
    <t>中国建设银行股份有限公司花垣县支行</t>
  </si>
  <si>
    <t>双龙镇马鞍村</t>
  </si>
  <si>
    <t>永顺县</t>
  </si>
  <si>
    <t>青坪镇两岔村、青坪镇中福村、青坪镇中山村、青坪镇太平村、青坪镇洞坎村、石堤镇岩扎村、石堤镇鸣凤村、石堤镇新寨村、石堤镇落叶洞村、石堤镇小黄村、万坪镇碑里坪村、万坪镇和平村、石堤镇万福村、石堤镇李家村、石堤镇龙寨村、石堤镇晓寨村、塔卧镇洛洞村、塔卧镇广荣村、塔卧镇科甲村、塔卧镇茶林村、塔卧镇惹坝村、塔卧镇蟠龙村、塔卧镇大坝村、灵溪镇高峰村、灵溪镇虎洛村、灵溪镇石叠村、灵溪镇连洞村、灵溪镇鲁纳村、灵溪镇雨联村、灵溪镇哈家村、灵溪镇那住村、西岐乡西龙村、西岐乡流浪溪村、小溪镇毛坪村、小溪镇老村村、小溪镇贺喜村、小溪镇竹坪村、小溪镇小水西村、首车镇龙珠村、首车镇双湖村、首车镇冗迪村、首车镇朵砂村、首车镇湖坝村、首车镇若作村、首车镇团结村、芙蓉镇科皮村、芙蓉镇新元村、芙蓉镇兰花洞村、永茂镇樟木村、永茂镇尖山村、永茂镇于家村、永茂镇芭蕉村、永茂镇和平村、青坪镇曹家村、泽家镇海洛村、泽家镇九水村、泽家镇砂土村、泽家镇拔古村、泽家镇东路村、泽家镇泥堤村、泽家镇若西村、泽家镇猫子塘村、石堤镇他沙村、石堤镇九官坪村、石堤镇冷水村、石堤镇且格村、万坪镇杉木村、万坪镇并进村、万坪镇团结村、万坪镇农林村、松柏镇山坪村、灵溪镇洞坎村、灵溪镇马鞍河村、灵溪镇莲蓬村、对山乡托家他布村、对山乡宝石村、芙蓉镇昔车村、芙蓉镇比条村、芙蓉镇龙溪村、芙蓉镇响塘村、芙蓉镇友和村、芙蓉镇泽那村、小溪镇龙凤村、小溪镇展笔村、小溪镇官坝村、小溪镇长坪村、小溪镇马石村、石堤镇前进村、石堤镇团结村、石堤镇四联村、卧塔镇文昌村、卧塔镇七里坪村、砂坝镇爱民村、砂坝镇盐卡村、砂坝镇中立村、西岐乡瓦厂村、对山乡福地村、芙蓉镇杨木村、芙蓉镇龙车村、小溪镇羊毛村、小溪镇雨阳村、小溪镇双溪村、小溪镇郊溪村、小溪镇尚家村、小溪镇野竹村、小溪镇杉木村、对山乡青龙村、石堤镇硕乐村</t>
  </si>
  <si>
    <t>中国农业银行永顺县支行</t>
  </si>
  <si>
    <t>盐井乡卡塔村、灵溪镇那必村、灵溪镇合作村、灵溪镇吉峰村、灵溪镇打洞村、灵溪镇花园村、灵溪镇长光村、灵溪镇咱竹村、灵溪镇岩板村、颗砂乡颗砂村、颗砂乡太坪村、颗砂乡新寨村</t>
  </si>
  <si>
    <t>南县农商银行</t>
  </si>
  <si>
    <t>回民村，大同村，灵官洲村，城西村，汀合洲村，荷花嘴村，班嘴村，长胜村，安福村，新河口村，华南村，陈家渡村，牧鹿湖村，吉祥村，益丰垸村，新滨村，窑嘴村，港口村，赛河村，等伴洲村，美隆村，咸嘉垸村，太平桥村，烈士桥村，上柴市村，中富村，艳洲村，广常村，耕余堂村</t>
  </si>
  <si>
    <t>农村金融服务站</t>
  </si>
  <si>
    <t>浪拔湖镇东美村，麻河口镇西口村，明山头镇安仁村，乌嘴乡三新垸村</t>
  </si>
  <si>
    <t>洞口</t>
  </si>
  <si>
    <t>中国农业银行股份有限公司洞口县支行（2018年新增）</t>
  </si>
  <si>
    <t>月溪镇管竹村</t>
  </si>
  <si>
    <r>
      <t>农村支付结算服务体系（P</t>
    </r>
    <r>
      <rPr>
        <sz val="10"/>
        <rFont val="宋体"/>
        <family val="0"/>
      </rPr>
      <t>OS机具）</t>
    </r>
  </si>
  <si>
    <t>高沙镇，山门镇，桐山乡，大屋乡，石柱乡，黄桥镇，杨林镇，石江镇，水东镇，竹市镇，洞口镇，岩山镇，醪田镇，月溪镇，渣坪乡，花园镇，又兰镇，罗溪乡，江口镇</t>
  </si>
  <si>
    <t>农村支付结算服务体系（农村电话支付终端）</t>
  </si>
  <si>
    <t>高沙镇，山门镇，桐山乡，大屋乡，石柱乡，黄桥镇，石江镇，竹市镇，洞口镇，月溪镇，渣坪乡，花园镇</t>
  </si>
  <si>
    <t>助农金融服务站</t>
  </si>
  <si>
    <t>黄桥镇潮水村、桃花村，黄桥石背清风村、临江村，竹市镇三元村、红旗村、大水铁石村，月溪镇管竹村、欧溪村，石江镇江潭村、联合村、青龙村、拱桥村，高沙马安石堰村、忠信村，又兰镇梅田村</t>
  </si>
  <si>
    <t>张家界</t>
  </si>
  <si>
    <t>慈利</t>
  </si>
  <si>
    <t>苗市镇新旺村，苗市镇黄花溪村， 龙潭河镇潘坪村，龙潭河镇金坪村，龙潭河镇伏龙村，阳和土家族乡三溪村，阳和土家族乡双坪村，阳和土家族乡五狮寨村，岩泊渡镇杨家桥村，三合镇龙灯峪村，三合镇香坪村</t>
  </si>
  <si>
    <t>怀化</t>
  </si>
  <si>
    <t>靖州</t>
  </si>
  <si>
    <t>靖州农商行</t>
  </si>
  <si>
    <t>新厂镇地交村，新厂镇炮团村，新厂镇营寨村，新厂镇覃团村，渠阳镇黎溪村，渠阳镇夏乡村，渠阳镇三和村，渠阳镇金鑫村，渠阳镇元龙村，渠阳镇流坪村，太阳坪乡沙溪村，太阳坪乡贯堡渡村，太阳坪乡地芒村，大堡子镇三江村，大堡子镇塘款村，大堡子镇江冲村，大堡子镇大木村，三锹乡地妙村，寨牙乡汕头村，寨牙乡岩脚村，寨牙乡地卢村，寨牙乡大林村，平茶镇江边村，平茶镇棉花村，平茶镇小岔村，藕团乡老里村，藕团乡康头村，甘棠镇溪口村，甘棠镇大桥村，甘棠镇高峰村，坳上镇大开村，文溪乡金马村</t>
  </si>
  <si>
    <t>靖州农行</t>
  </si>
  <si>
    <t>渠阳镇铺口村，渠阳镇渠江村，渠阳镇灯塔村，渠阳镇木山村，渠阳镇地笋村</t>
  </si>
  <si>
    <t>文溪镇长溪村，文溪宝江村，文溪文溪村，渠阳镇春阳村</t>
  </si>
  <si>
    <t>附件</t>
  </si>
  <si>
    <t>邮储银行慈利县支行</t>
  </si>
  <si>
    <t>洞口农商行</t>
  </si>
  <si>
    <t>拟补助资金（万元）</t>
  </si>
  <si>
    <t>2019年农村金融基层服务体系建设资金拟补助对象公示（第一批）</t>
  </si>
  <si>
    <t>项目</t>
  </si>
  <si>
    <t>靖州邮储银行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</si>
</sst>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 "/>
    <numFmt numFmtId="179" formatCode="#,##0.00_);[Red]\(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5" fillId="0" borderId="0" xfId="58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43" fontId="4" fillId="0" borderId="10" xfId="58" applyFont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178" fontId="2" fillId="32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78" fontId="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178" fontId="49" fillId="32" borderId="10" xfId="0" applyNumberFormat="1" applyFont="1" applyFill="1" applyBorder="1" applyAlignment="1">
      <alignment horizontal="right" vertical="center" wrapText="1"/>
    </xf>
    <xf numFmtId="178" fontId="2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1" fontId="6" fillId="0" borderId="10" xfId="58" applyNumberFormat="1" applyFont="1" applyBorder="1" applyAlignment="1">
      <alignment horizontal="center" vertical="center"/>
    </xf>
    <xf numFmtId="179" fontId="6" fillId="0" borderId="10" xfId="58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vertical="center" wrapText="1"/>
    </xf>
    <xf numFmtId="178" fontId="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/>
    </xf>
    <xf numFmtId="43" fontId="4" fillId="0" borderId="10" xfId="5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C9" sqref="C9"/>
    </sheetView>
  </sheetViews>
  <sheetFormatPr defaultColWidth="9.00390625" defaultRowHeight="14.25"/>
  <cols>
    <col min="1" max="1" width="6.75390625" style="7" customWidth="1"/>
    <col min="2" max="2" width="8.75390625" style="1" customWidth="1"/>
    <col min="3" max="3" width="20.25390625" style="8" customWidth="1"/>
    <col min="4" max="4" width="15.125" style="8" customWidth="1"/>
    <col min="5" max="5" width="56.375" style="8" customWidth="1"/>
    <col min="6" max="6" width="12.125" style="3" customWidth="1"/>
    <col min="7" max="7" width="18.875" style="9" customWidth="1"/>
    <col min="8" max="8" width="12.75390625" style="7" customWidth="1"/>
    <col min="9" max="9" width="18.00390625" style="7" customWidth="1"/>
    <col min="10" max="16384" width="9.00390625" style="7" customWidth="1"/>
  </cols>
  <sheetData>
    <row r="1" ht="12">
      <c r="A1" s="7" t="s">
        <v>0</v>
      </c>
    </row>
    <row r="2" spans="1:8" ht="30" customHeight="1">
      <c r="A2" s="57" t="s">
        <v>1</v>
      </c>
      <c r="B2" s="57"/>
      <c r="C2" s="57"/>
      <c r="D2" s="57"/>
      <c r="E2" s="57"/>
      <c r="F2" s="57"/>
      <c r="G2" s="57"/>
      <c r="H2" s="57"/>
    </row>
    <row r="3" ht="12">
      <c r="H3" s="7" t="s">
        <v>2</v>
      </c>
    </row>
    <row r="4" spans="1:8" ht="51.75" customHeight="1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0" t="s">
        <v>10</v>
      </c>
    </row>
    <row r="5" spans="1:8" ht="15.75">
      <c r="A5" s="58" t="s">
        <v>11</v>
      </c>
      <c r="B5" s="58"/>
      <c r="C5" s="58"/>
      <c r="D5" s="58"/>
      <c r="E5" s="19"/>
      <c r="F5" s="20">
        <v>433</v>
      </c>
      <c r="G5" s="21">
        <v>550.3799999999999</v>
      </c>
      <c r="H5" s="22"/>
    </row>
    <row r="6" spans="1:8" ht="81" customHeight="1">
      <c r="A6" s="50" t="s">
        <v>12</v>
      </c>
      <c r="B6" s="49" t="s">
        <v>13</v>
      </c>
      <c r="C6" s="23" t="s">
        <v>14</v>
      </c>
      <c r="D6" s="23" t="s">
        <v>15</v>
      </c>
      <c r="E6" s="23" t="s">
        <v>16</v>
      </c>
      <c r="F6" s="24">
        <v>15</v>
      </c>
      <c r="G6" s="25">
        <v>30</v>
      </c>
      <c r="H6" s="26"/>
    </row>
    <row r="7" spans="1:8" ht="55.5" customHeight="1">
      <c r="A7" s="50"/>
      <c r="B7" s="50"/>
      <c r="C7" s="23" t="s">
        <v>17</v>
      </c>
      <c r="D7" s="23" t="s">
        <v>15</v>
      </c>
      <c r="E7" s="23" t="s">
        <v>18</v>
      </c>
      <c r="F7" s="24">
        <v>6</v>
      </c>
      <c r="G7" s="25">
        <v>12</v>
      </c>
      <c r="H7" s="26"/>
    </row>
    <row r="8" spans="1:8" ht="49.5" customHeight="1">
      <c r="A8" s="59" t="s">
        <v>19</v>
      </c>
      <c r="B8" s="49" t="s">
        <v>20</v>
      </c>
      <c r="C8" s="27" t="s">
        <v>21</v>
      </c>
      <c r="D8" s="23" t="s">
        <v>15</v>
      </c>
      <c r="E8" s="27" t="s">
        <v>22</v>
      </c>
      <c r="F8" s="4">
        <v>1</v>
      </c>
      <c r="G8" s="28">
        <v>0.5</v>
      </c>
      <c r="H8" s="29"/>
    </row>
    <row r="9" spans="1:8" ht="56.25" customHeight="1">
      <c r="A9" s="59"/>
      <c r="B9" s="50"/>
      <c r="C9" s="27" t="s">
        <v>23</v>
      </c>
      <c r="D9" s="27" t="s">
        <v>24</v>
      </c>
      <c r="E9" s="27" t="s">
        <v>25</v>
      </c>
      <c r="F9" s="4">
        <v>10</v>
      </c>
      <c r="G9" s="28">
        <v>2.5</v>
      </c>
      <c r="H9" s="29"/>
    </row>
    <row r="10" spans="1:8" ht="139.5" customHeight="1">
      <c r="A10" s="59"/>
      <c r="B10" s="51"/>
      <c r="C10" s="27" t="s">
        <v>26</v>
      </c>
      <c r="D10" s="27" t="s">
        <v>15</v>
      </c>
      <c r="E10" s="27" t="s">
        <v>27</v>
      </c>
      <c r="F10" s="4">
        <v>29</v>
      </c>
      <c r="G10" s="28">
        <v>14.5</v>
      </c>
      <c r="H10" s="29"/>
    </row>
    <row r="11" spans="1:8" ht="85.5" customHeight="1">
      <c r="A11" s="60" t="s">
        <v>28</v>
      </c>
      <c r="B11" s="2" t="s">
        <v>29</v>
      </c>
      <c r="C11" s="27" t="s">
        <v>26</v>
      </c>
      <c r="D11" s="23" t="s">
        <v>15</v>
      </c>
      <c r="E11" s="27" t="s">
        <v>30</v>
      </c>
      <c r="F11" s="4">
        <v>25</v>
      </c>
      <c r="G11" s="28">
        <v>50</v>
      </c>
      <c r="H11" s="29"/>
    </row>
    <row r="12" spans="1:9" ht="72.75" customHeight="1">
      <c r="A12" s="60"/>
      <c r="B12" s="52" t="s">
        <v>31</v>
      </c>
      <c r="C12" s="27" t="s">
        <v>32</v>
      </c>
      <c r="D12" s="23" t="s">
        <v>15</v>
      </c>
      <c r="E12" s="27" t="s">
        <v>33</v>
      </c>
      <c r="F12" s="4">
        <v>9</v>
      </c>
      <c r="G12" s="30">
        <v>18</v>
      </c>
      <c r="H12" s="29"/>
      <c r="I12" s="44" t="s">
        <v>34</v>
      </c>
    </row>
    <row r="13" spans="1:9" ht="117.75" customHeight="1">
      <c r="A13" s="60"/>
      <c r="B13" s="52"/>
      <c r="C13" s="27" t="s">
        <v>35</v>
      </c>
      <c r="D13" s="23" t="s">
        <v>15</v>
      </c>
      <c r="E13" s="27" t="s">
        <v>36</v>
      </c>
      <c r="F13" s="4">
        <v>44</v>
      </c>
      <c r="G13" s="30">
        <v>98.78</v>
      </c>
      <c r="H13" s="29"/>
      <c r="I13" s="44"/>
    </row>
    <row r="14" spans="1:9" ht="36" customHeight="1">
      <c r="A14" s="60"/>
      <c r="B14" s="52"/>
      <c r="C14" s="27" t="s">
        <v>37</v>
      </c>
      <c r="D14" s="23" t="s">
        <v>15</v>
      </c>
      <c r="E14" s="27" t="s">
        <v>38</v>
      </c>
      <c r="F14" s="4">
        <v>9</v>
      </c>
      <c r="G14" s="30">
        <v>18</v>
      </c>
      <c r="H14" s="29"/>
      <c r="I14" s="44"/>
    </row>
    <row r="15" spans="1:9" ht="36" customHeight="1">
      <c r="A15" s="60"/>
      <c r="B15" s="52"/>
      <c r="C15" s="27" t="s">
        <v>39</v>
      </c>
      <c r="D15" s="23" t="s">
        <v>15</v>
      </c>
      <c r="E15" s="27" t="s">
        <v>40</v>
      </c>
      <c r="F15" s="4">
        <v>2</v>
      </c>
      <c r="G15" s="30">
        <v>4</v>
      </c>
      <c r="H15" s="29"/>
      <c r="I15" s="44"/>
    </row>
    <row r="16" spans="1:8" s="6" customFormat="1" ht="30" customHeight="1">
      <c r="A16" s="61" t="s">
        <v>41</v>
      </c>
      <c r="B16" s="53" t="s">
        <v>42</v>
      </c>
      <c r="C16" s="31" t="s">
        <v>43</v>
      </c>
      <c r="D16" s="32" t="s">
        <v>15</v>
      </c>
      <c r="E16" s="31" t="s">
        <v>44</v>
      </c>
      <c r="F16" s="33">
        <v>2</v>
      </c>
      <c r="G16" s="30">
        <v>4</v>
      </c>
      <c r="H16" s="34"/>
    </row>
    <row r="17" spans="1:9" s="6" customFormat="1" ht="30" customHeight="1">
      <c r="A17" s="62"/>
      <c r="B17" s="54"/>
      <c r="C17" s="64" t="s">
        <v>45</v>
      </c>
      <c r="D17" s="32" t="s">
        <v>15</v>
      </c>
      <c r="E17" s="31" t="s">
        <v>46</v>
      </c>
      <c r="F17" s="33">
        <v>1</v>
      </c>
      <c r="G17" s="66">
        <v>20</v>
      </c>
      <c r="H17" s="67"/>
      <c r="I17" s="45"/>
    </row>
    <row r="18" spans="1:9" s="6" customFormat="1" ht="30" customHeight="1">
      <c r="A18" s="63"/>
      <c r="B18" s="55"/>
      <c r="C18" s="65"/>
      <c r="D18" s="27" t="s">
        <v>24</v>
      </c>
      <c r="E18" s="31" t="s">
        <v>47</v>
      </c>
      <c r="F18" s="33">
        <v>1</v>
      </c>
      <c r="G18" s="66"/>
      <c r="H18" s="67"/>
      <c r="I18" s="45"/>
    </row>
    <row r="19" spans="1:10" ht="100.5" customHeight="1">
      <c r="A19" s="46" t="s">
        <v>48</v>
      </c>
      <c r="B19" s="52" t="s">
        <v>49</v>
      </c>
      <c r="C19" s="27" t="s">
        <v>26</v>
      </c>
      <c r="D19" s="23" t="s">
        <v>15</v>
      </c>
      <c r="E19" s="27" t="s">
        <v>50</v>
      </c>
      <c r="F19" s="4">
        <v>22</v>
      </c>
      <c r="G19" s="35" t="s">
        <v>51</v>
      </c>
      <c r="H19" s="29"/>
      <c r="I19" s="6"/>
      <c r="J19" s="6"/>
    </row>
    <row r="20" spans="1:12" ht="28.5" customHeight="1">
      <c r="A20" s="47"/>
      <c r="B20" s="52"/>
      <c r="C20" s="31" t="s">
        <v>52</v>
      </c>
      <c r="D20" s="32" t="s">
        <v>15</v>
      </c>
      <c r="E20" s="31" t="s">
        <v>53</v>
      </c>
      <c r="F20" s="33">
        <v>5</v>
      </c>
      <c r="G20" s="35" t="s">
        <v>51</v>
      </c>
      <c r="H20" s="34"/>
      <c r="I20" s="6"/>
      <c r="J20" s="6"/>
      <c r="K20" s="6"/>
      <c r="L20" s="6"/>
    </row>
    <row r="21" spans="1:12" ht="50.25" customHeight="1">
      <c r="A21" s="47"/>
      <c r="B21" s="52"/>
      <c r="C21" s="31" t="s">
        <v>54</v>
      </c>
      <c r="D21" s="32" t="s">
        <v>15</v>
      </c>
      <c r="E21" s="31" t="s">
        <v>55</v>
      </c>
      <c r="F21" s="33">
        <v>13</v>
      </c>
      <c r="G21" s="35" t="s">
        <v>51</v>
      </c>
      <c r="H21" s="34"/>
      <c r="I21" s="31" t="s">
        <v>56</v>
      </c>
      <c r="J21" s="6"/>
      <c r="K21" s="6"/>
      <c r="L21" s="6"/>
    </row>
    <row r="22" spans="1:12" ht="40.5" customHeight="1">
      <c r="A22" s="47"/>
      <c r="B22" s="52" t="s">
        <v>57</v>
      </c>
      <c r="C22" s="31" t="s">
        <v>58</v>
      </c>
      <c r="D22" s="32" t="s">
        <v>15</v>
      </c>
      <c r="E22" s="31" t="s">
        <v>59</v>
      </c>
      <c r="F22" s="33">
        <v>13</v>
      </c>
      <c r="G22" s="30">
        <v>13.52</v>
      </c>
      <c r="H22" s="34"/>
      <c r="I22" s="6"/>
      <c r="J22" s="6"/>
      <c r="K22" s="6"/>
      <c r="L22" s="6"/>
    </row>
    <row r="23" spans="1:12" ht="284.25" customHeight="1">
      <c r="A23" s="47"/>
      <c r="B23" s="52"/>
      <c r="C23" s="31" t="s">
        <v>60</v>
      </c>
      <c r="D23" s="32" t="s">
        <v>15</v>
      </c>
      <c r="E23" s="31" t="s">
        <v>61</v>
      </c>
      <c r="F23" s="33">
        <v>77</v>
      </c>
      <c r="G23" s="30">
        <v>154</v>
      </c>
      <c r="H23" s="34"/>
      <c r="I23" s="6"/>
      <c r="J23" s="6"/>
      <c r="K23" s="6"/>
      <c r="L23" s="6"/>
    </row>
    <row r="24" spans="1:12" ht="40.5" customHeight="1">
      <c r="A24" s="47"/>
      <c r="B24" s="52"/>
      <c r="C24" s="31" t="s">
        <v>62</v>
      </c>
      <c r="D24" s="32" t="s">
        <v>15</v>
      </c>
      <c r="E24" s="31" t="s">
        <v>63</v>
      </c>
      <c r="F24" s="33">
        <v>2</v>
      </c>
      <c r="G24" s="30">
        <v>3.68</v>
      </c>
      <c r="H24" s="34"/>
      <c r="I24" s="38"/>
      <c r="J24" s="6"/>
      <c r="K24" s="6"/>
      <c r="L24" s="6"/>
    </row>
    <row r="25" spans="1:12" s="18" customFormat="1" ht="71.25" customHeight="1">
      <c r="A25" s="47"/>
      <c r="B25" s="52"/>
      <c r="C25" s="31" t="s">
        <v>64</v>
      </c>
      <c r="D25" s="32" t="s">
        <v>15</v>
      </c>
      <c r="E25" s="31" t="s">
        <v>65</v>
      </c>
      <c r="F25" s="33">
        <v>17</v>
      </c>
      <c r="G25" s="36">
        <v>34</v>
      </c>
      <c r="H25" s="34"/>
      <c r="I25" s="39" t="s">
        <v>66</v>
      </c>
      <c r="J25" s="6"/>
      <c r="K25" s="6"/>
      <c r="L25" s="6"/>
    </row>
    <row r="26" spans="1:12" ht="31.5" customHeight="1">
      <c r="A26" s="47"/>
      <c r="B26" s="52" t="s">
        <v>67</v>
      </c>
      <c r="C26" s="31" t="s">
        <v>68</v>
      </c>
      <c r="D26" s="32" t="s">
        <v>15</v>
      </c>
      <c r="E26" s="31" t="s">
        <v>69</v>
      </c>
      <c r="F26" s="33">
        <v>7</v>
      </c>
      <c r="G26" s="30">
        <v>9.21</v>
      </c>
      <c r="H26" s="34"/>
      <c r="I26" s="6"/>
      <c r="J26" s="6"/>
      <c r="K26" s="6"/>
      <c r="L26" s="6"/>
    </row>
    <row r="27" spans="1:12" ht="27" customHeight="1">
      <c r="A27" s="47"/>
      <c r="B27" s="52"/>
      <c r="C27" s="31" t="s">
        <v>70</v>
      </c>
      <c r="D27" s="32" t="s">
        <v>15</v>
      </c>
      <c r="E27" s="31" t="s">
        <v>71</v>
      </c>
      <c r="F27" s="33">
        <v>2</v>
      </c>
      <c r="G27" s="30">
        <v>2.69</v>
      </c>
      <c r="H27" s="34"/>
      <c r="I27" s="6"/>
      <c r="J27" s="6"/>
      <c r="K27" s="6"/>
      <c r="L27" s="6"/>
    </row>
    <row r="28" spans="1:12" s="18" customFormat="1" ht="24.75" customHeight="1">
      <c r="A28" s="47"/>
      <c r="B28" s="37" t="s">
        <v>72</v>
      </c>
      <c r="C28" s="31" t="s">
        <v>73</v>
      </c>
      <c r="D28" s="32" t="s">
        <v>15</v>
      </c>
      <c r="E28" s="31" t="s">
        <v>74</v>
      </c>
      <c r="F28" s="33">
        <v>1</v>
      </c>
      <c r="G28" s="30">
        <v>1</v>
      </c>
      <c r="H28" s="34"/>
      <c r="I28" s="6"/>
      <c r="J28" s="6"/>
      <c r="K28" s="6"/>
      <c r="L28" s="6"/>
    </row>
    <row r="29" spans="1:12" s="18" customFormat="1" ht="284.25" customHeight="1">
      <c r="A29" s="47"/>
      <c r="B29" s="56" t="s">
        <v>75</v>
      </c>
      <c r="C29" s="31" t="s">
        <v>26</v>
      </c>
      <c r="D29" s="32" t="s">
        <v>15</v>
      </c>
      <c r="E29" s="31" t="s">
        <v>76</v>
      </c>
      <c r="F29" s="33">
        <v>108</v>
      </c>
      <c r="G29" s="30">
        <v>54</v>
      </c>
      <c r="H29" s="34"/>
      <c r="I29" s="6"/>
      <c r="J29" s="6"/>
      <c r="K29" s="6"/>
      <c r="L29" s="6"/>
    </row>
    <row r="30" spans="1:12" s="18" customFormat="1" ht="113.25" customHeight="1">
      <c r="A30" s="48"/>
      <c r="B30" s="56"/>
      <c r="C30" s="31" t="s">
        <v>77</v>
      </c>
      <c r="D30" s="32" t="s">
        <v>15</v>
      </c>
      <c r="E30" s="31" t="s">
        <v>78</v>
      </c>
      <c r="F30" s="33">
        <v>12</v>
      </c>
      <c r="G30" s="30">
        <v>6</v>
      </c>
      <c r="H30" s="34"/>
      <c r="I30" s="6"/>
      <c r="J30" s="6"/>
      <c r="K30" s="6"/>
      <c r="L30" s="6"/>
    </row>
    <row r="31" spans="2:12" ht="12">
      <c r="B31" s="14"/>
      <c r="C31" s="15"/>
      <c r="D31" s="15"/>
      <c r="E31" s="15"/>
      <c r="F31" s="16"/>
      <c r="G31" s="17"/>
      <c r="H31" s="6"/>
      <c r="I31" s="6"/>
      <c r="J31" s="6"/>
      <c r="K31" s="6"/>
      <c r="L31" s="6"/>
    </row>
    <row r="32" spans="2:12" ht="12">
      <c r="B32" s="14"/>
      <c r="C32" s="15"/>
      <c r="D32" s="15"/>
      <c r="E32" s="15"/>
      <c r="F32" s="16"/>
      <c r="G32" s="17"/>
      <c r="H32" s="6"/>
      <c r="I32" s="6"/>
      <c r="J32" s="6"/>
      <c r="K32" s="6"/>
      <c r="L32" s="6"/>
    </row>
    <row r="33" spans="2:12" ht="12">
      <c r="B33" s="14"/>
      <c r="C33" s="15"/>
      <c r="D33" s="15"/>
      <c r="E33" s="15"/>
      <c r="F33" s="16"/>
      <c r="G33" s="17"/>
      <c r="H33" s="6"/>
      <c r="I33" s="6"/>
      <c r="J33" s="6"/>
      <c r="K33" s="6"/>
      <c r="L33" s="6"/>
    </row>
    <row r="34" spans="2:12" ht="12">
      <c r="B34" s="14"/>
      <c r="C34" s="15"/>
      <c r="D34" s="15"/>
      <c r="E34" s="15"/>
      <c r="F34" s="16"/>
      <c r="G34" s="17"/>
      <c r="H34" s="6"/>
      <c r="I34" s="6"/>
      <c r="J34" s="6"/>
      <c r="K34" s="6"/>
      <c r="L34" s="6"/>
    </row>
    <row r="35" spans="2:12" ht="12">
      <c r="B35" s="14"/>
      <c r="C35" s="15"/>
      <c r="D35" s="15"/>
      <c r="E35" s="15"/>
      <c r="F35" s="16"/>
      <c r="G35" s="17"/>
      <c r="H35" s="6"/>
      <c r="I35" s="6"/>
      <c r="J35" s="6"/>
      <c r="K35" s="6"/>
      <c r="L35" s="6"/>
    </row>
    <row r="36" spans="2:12" ht="12">
      <c r="B36" s="14"/>
      <c r="C36" s="15"/>
      <c r="D36" s="15"/>
      <c r="E36" s="15"/>
      <c r="F36" s="16"/>
      <c r="G36" s="17"/>
      <c r="H36" s="6"/>
      <c r="I36" s="6"/>
      <c r="J36" s="6"/>
      <c r="K36" s="6"/>
      <c r="L36" s="6"/>
    </row>
    <row r="37" spans="2:4" ht="12">
      <c r="B37" s="14"/>
      <c r="C37" s="15"/>
      <c r="D37" s="15"/>
    </row>
    <row r="38" spans="2:4" ht="12">
      <c r="B38" s="14"/>
      <c r="C38" s="15"/>
      <c r="D38" s="15"/>
    </row>
    <row r="39" spans="2:4" ht="12">
      <c r="B39" s="14"/>
      <c r="C39" s="15"/>
      <c r="D39" s="15"/>
    </row>
    <row r="40" spans="2:4" ht="12">
      <c r="B40" s="14"/>
      <c r="C40" s="15"/>
      <c r="D40" s="15"/>
    </row>
  </sheetData>
  <sheetProtection/>
  <mergeCells count="20">
    <mergeCell ref="B29:B30"/>
    <mergeCell ref="A2:H2"/>
    <mergeCell ref="A5:D5"/>
    <mergeCell ref="A6:A7"/>
    <mergeCell ref="A8:A10"/>
    <mergeCell ref="A11:A15"/>
    <mergeCell ref="A16:A18"/>
    <mergeCell ref="C17:C18"/>
    <mergeCell ref="G17:G18"/>
    <mergeCell ref="H17:H18"/>
    <mergeCell ref="I12:I15"/>
    <mergeCell ref="I17:I18"/>
    <mergeCell ref="A19:A30"/>
    <mergeCell ref="B6:B7"/>
    <mergeCell ref="B8:B10"/>
    <mergeCell ref="B12:B15"/>
    <mergeCell ref="B16:B18"/>
    <mergeCell ref="B19:B21"/>
    <mergeCell ref="B22:B25"/>
    <mergeCell ref="B26:B27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0" sqref="J10"/>
    </sheetView>
  </sheetViews>
  <sheetFormatPr defaultColWidth="9.00390625" defaultRowHeight="14.25"/>
  <cols>
    <col min="1" max="1" width="6.75390625" style="7" customWidth="1"/>
    <col min="2" max="2" width="8.75390625" style="1" customWidth="1"/>
    <col min="3" max="3" width="20.25390625" style="8" customWidth="1"/>
    <col min="4" max="4" width="15.125" style="8" customWidth="1"/>
    <col min="5" max="5" width="56.375" style="8" customWidth="1"/>
    <col min="6" max="6" width="12.125" style="3" customWidth="1"/>
    <col min="7" max="7" width="12.75390625" style="7" customWidth="1"/>
    <col min="8" max="16384" width="9.00390625" style="7" customWidth="1"/>
  </cols>
  <sheetData>
    <row r="1" ht="12">
      <c r="A1" s="7" t="s">
        <v>102</v>
      </c>
    </row>
    <row r="2" spans="1:7" ht="30" customHeight="1">
      <c r="A2" s="57" t="s">
        <v>106</v>
      </c>
      <c r="B2" s="57"/>
      <c r="C2" s="57"/>
      <c r="D2" s="57"/>
      <c r="E2" s="57"/>
      <c r="F2" s="57"/>
      <c r="G2" s="57"/>
    </row>
    <row r="4" spans="1:7" ht="33" customHeight="1">
      <c r="A4" s="10" t="s">
        <v>3</v>
      </c>
      <c r="B4" s="10" t="s">
        <v>4</v>
      </c>
      <c r="C4" s="11" t="s">
        <v>5</v>
      </c>
      <c r="D4" s="11" t="s">
        <v>107</v>
      </c>
      <c r="E4" s="11" t="s">
        <v>7</v>
      </c>
      <c r="F4" s="11" t="s">
        <v>8</v>
      </c>
      <c r="G4" s="11" t="s">
        <v>105</v>
      </c>
    </row>
    <row r="5" spans="1:7" s="5" customFormat="1" ht="14.25">
      <c r="A5" s="68" t="s">
        <v>11</v>
      </c>
      <c r="B5" s="68"/>
      <c r="C5" s="68"/>
      <c r="D5" s="68"/>
      <c r="E5" s="13"/>
      <c r="F5" s="41">
        <f>SUM(F6:F15)</f>
        <v>133</v>
      </c>
      <c r="G5" s="42">
        <f>SUM(G6:G15)</f>
        <v>107.5</v>
      </c>
    </row>
    <row r="6" spans="1:7" ht="81" customHeight="1">
      <c r="A6" s="50" t="s">
        <v>19</v>
      </c>
      <c r="B6" s="49" t="s">
        <v>20</v>
      </c>
      <c r="C6" s="23" t="s">
        <v>79</v>
      </c>
      <c r="D6" s="23" t="s">
        <v>15</v>
      </c>
      <c r="E6" s="23" t="s">
        <v>80</v>
      </c>
      <c r="F6" s="24">
        <v>29</v>
      </c>
      <c r="G6" s="43">
        <f>F6*1</f>
        <v>29</v>
      </c>
    </row>
    <row r="7" spans="1:7" ht="81" customHeight="1">
      <c r="A7" s="50"/>
      <c r="B7" s="50"/>
      <c r="C7" s="23" t="s">
        <v>23</v>
      </c>
      <c r="D7" s="23" t="s">
        <v>81</v>
      </c>
      <c r="E7" s="23" t="s">
        <v>82</v>
      </c>
      <c r="F7" s="24">
        <v>4</v>
      </c>
      <c r="G7" s="43">
        <f>F7*0.5</f>
        <v>2</v>
      </c>
    </row>
    <row r="8" spans="1:7" ht="49.5" customHeight="1">
      <c r="A8" s="49" t="s">
        <v>28</v>
      </c>
      <c r="B8" s="49" t="s">
        <v>83</v>
      </c>
      <c r="C8" s="27" t="s">
        <v>84</v>
      </c>
      <c r="D8" s="23" t="s">
        <v>15</v>
      </c>
      <c r="E8" s="27" t="s">
        <v>85</v>
      </c>
      <c r="F8" s="4">
        <v>1</v>
      </c>
      <c r="G8" s="43">
        <f>F8*1</f>
        <v>1</v>
      </c>
    </row>
    <row r="9" spans="1:7" ht="56.25" customHeight="1">
      <c r="A9" s="50"/>
      <c r="B9" s="50"/>
      <c r="C9" s="27" t="s">
        <v>84</v>
      </c>
      <c r="D9" s="27" t="s">
        <v>86</v>
      </c>
      <c r="E9" s="27" t="s">
        <v>87</v>
      </c>
      <c r="F9" s="4">
        <v>19</v>
      </c>
      <c r="G9" s="43">
        <f>F9*0.5</f>
        <v>9.5</v>
      </c>
    </row>
    <row r="10" spans="1:7" ht="69.75" customHeight="1">
      <c r="A10" s="50"/>
      <c r="B10" s="50"/>
      <c r="C10" s="27" t="s">
        <v>84</v>
      </c>
      <c r="D10" s="27" t="s">
        <v>88</v>
      </c>
      <c r="E10" s="27" t="s">
        <v>89</v>
      </c>
      <c r="F10" s="4">
        <v>12</v>
      </c>
      <c r="G10" s="43">
        <f>F10*0.5</f>
        <v>6</v>
      </c>
    </row>
    <row r="11" spans="1:7" ht="69.75" customHeight="1">
      <c r="A11" s="51"/>
      <c r="B11" s="51"/>
      <c r="C11" s="40" t="s">
        <v>104</v>
      </c>
      <c r="D11" s="27" t="s">
        <v>90</v>
      </c>
      <c r="E11" s="27" t="s">
        <v>91</v>
      </c>
      <c r="F11" s="4">
        <v>16</v>
      </c>
      <c r="G11" s="43">
        <f>F11*0.5</f>
        <v>8</v>
      </c>
    </row>
    <row r="12" spans="1:7" ht="54.75" customHeight="1">
      <c r="A12" s="29" t="s">
        <v>92</v>
      </c>
      <c r="B12" s="2" t="s">
        <v>93</v>
      </c>
      <c r="C12" s="40" t="s">
        <v>103</v>
      </c>
      <c r="D12" s="23" t="s">
        <v>15</v>
      </c>
      <c r="E12" s="27" t="s">
        <v>94</v>
      </c>
      <c r="F12" s="4">
        <v>11</v>
      </c>
      <c r="G12" s="43">
        <f>F12*1</f>
        <v>11</v>
      </c>
    </row>
    <row r="13" spans="1:7" ht="85.5" customHeight="1">
      <c r="A13" s="69" t="s">
        <v>95</v>
      </c>
      <c r="B13" s="69" t="s">
        <v>96</v>
      </c>
      <c r="C13" s="27" t="s">
        <v>97</v>
      </c>
      <c r="D13" s="23" t="s">
        <v>15</v>
      </c>
      <c r="E13" s="27" t="s">
        <v>98</v>
      </c>
      <c r="F13" s="4">
        <v>32</v>
      </c>
      <c r="G13" s="43">
        <f>F13*1</f>
        <v>32</v>
      </c>
    </row>
    <row r="14" spans="1:7" ht="72.75" customHeight="1">
      <c r="A14" s="70"/>
      <c r="B14" s="70"/>
      <c r="C14" s="27" t="s">
        <v>99</v>
      </c>
      <c r="D14" s="23" t="s">
        <v>15</v>
      </c>
      <c r="E14" s="27" t="s">
        <v>100</v>
      </c>
      <c r="F14" s="4">
        <v>5</v>
      </c>
      <c r="G14" s="43">
        <f>F14*1</f>
        <v>5</v>
      </c>
    </row>
    <row r="15" spans="1:7" ht="117.75" customHeight="1">
      <c r="A15" s="71"/>
      <c r="B15" s="71"/>
      <c r="C15" s="27" t="s">
        <v>108</v>
      </c>
      <c r="D15" s="23" t="s">
        <v>15</v>
      </c>
      <c r="E15" s="27" t="s">
        <v>101</v>
      </c>
      <c r="F15" s="4">
        <v>4</v>
      </c>
      <c r="G15" s="43">
        <f>F15*1</f>
        <v>4</v>
      </c>
    </row>
  </sheetData>
  <sheetProtection/>
  <mergeCells count="8">
    <mergeCell ref="A2:G2"/>
    <mergeCell ref="A5:D5"/>
    <mergeCell ref="A6:A7"/>
    <mergeCell ref="A8:A11"/>
    <mergeCell ref="A13:A15"/>
    <mergeCell ref="B6:B7"/>
    <mergeCell ref="B8:B11"/>
    <mergeCell ref="B13:B15"/>
  </mergeCells>
  <printOptions/>
  <pageMargins left="0.7086614173228347" right="0.7086614173228347" top="0.7480314960629921" bottom="0.7480314960629921" header="0.31496062992125984" footer="0.31496062992125984"/>
  <pageSetup fitToHeight="1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PBC-CB ZDL</dc:creator>
  <cp:keywords/>
  <dc:description/>
  <cp:lastModifiedBy>曹雪平[综合岗位] 10.104.103.123</cp:lastModifiedBy>
  <cp:lastPrinted>2019-05-31T08:40:38Z</cp:lastPrinted>
  <dcterms:created xsi:type="dcterms:W3CDTF">2012-06-06T01:30:27Z</dcterms:created>
  <dcterms:modified xsi:type="dcterms:W3CDTF">2019-05-31T09:20:01Z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