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598" firstSheet="1" activeTab="3"/>
  </bookViews>
  <sheets>
    <sheet name="r93j7l" sheetId="1" state="hidden" r:id="rId1"/>
    <sheet name="17年省级收入情况" sheetId="2" r:id="rId2"/>
    <sheet name="17年省级支出情况" sheetId="3" r:id="rId3"/>
    <sheet name="17年省级专项资金表" sheetId="4" r:id="rId4"/>
    <sheet name="17省本级支出" sheetId="5" r:id="rId5"/>
    <sheet name="17年省本级基本支出" sheetId="6" r:id="rId6"/>
    <sheet name="17年省对市县补助" sheetId="7" r:id="rId7"/>
    <sheet name="省对市县补助" sheetId="8" r:id="rId8"/>
    <sheet name="17年省级收支平衡表" sheetId="9" r:id="rId9"/>
    <sheet name="17年省级政府性基金收入" sheetId="10" r:id="rId10"/>
    <sheet name="17年省级政府性基金支出" sheetId="11" r:id="rId11"/>
    <sheet name="17年省级政府性基金转移支付" sheetId="12" r:id="rId12"/>
    <sheet name="2017年省级社会保险基金收入表" sheetId="13" r:id="rId13"/>
    <sheet name="2017年省级社会保险基金支出表" sheetId="14" r:id="rId14"/>
    <sheet name="17年省级国有资本经营预算收入" sheetId="15" r:id="rId15"/>
    <sheet name="17年省级国有资本经营预算支出" sheetId="16" r:id="rId16"/>
    <sheet name="17年省级国有资本经营预算转移支付" sheetId="17" r:id="rId17"/>
    <sheet name="一般债务限额和余额" sheetId="18" r:id="rId18"/>
    <sheet name="专项债务限额和余额" sheetId="19" r:id="rId19"/>
  </sheets>
  <definedNames>
    <definedName name="_xlnm.Print_Area" localSheetId="2">'17年省级支出情况'!$A$2:$F$28</definedName>
  </definedNames>
  <calcPr fullCalcOnLoad="1"/>
</workbook>
</file>

<file path=xl/sharedStrings.xml><?xml version="1.0" encoding="utf-8"?>
<sst xmlns="http://schemas.openxmlformats.org/spreadsheetml/2006/main" count="1378" uniqueCount="1186">
  <si>
    <r>
      <rPr>
        <sz val="10"/>
        <rFont val="Times New Roman"/>
        <family val="1"/>
      </rPr>
      <t>“</t>
    </r>
    <r>
      <rPr>
        <sz val="10"/>
        <rFont val="宋体"/>
        <family val="0"/>
      </rPr>
      <t>三供一业</t>
    </r>
    <r>
      <rPr>
        <sz val="10"/>
        <rFont val="Times New Roman"/>
        <family val="1"/>
      </rPr>
      <t>”</t>
    </r>
    <r>
      <rPr>
        <sz val="10"/>
        <rFont val="宋体"/>
        <family val="0"/>
      </rPr>
      <t>移交补助支出</t>
    </r>
    <r>
      <rPr>
        <sz val="10"/>
        <rFont val="Times New Roman"/>
        <family val="1"/>
      </rPr>
      <t xml:space="preserve"> </t>
    </r>
  </si>
  <si>
    <r>
      <rPr>
        <sz val="10"/>
        <rFont val="宋体"/>
        <family val="0"/>
      </rPr>
      <t>国有经济结构调整支出</t>
    </r>
  </si>
  <si>
    <r>
      <rPr>
        <sz val="10"/>
        <rFont val="宋体"/>
        <family val="0"/>
      </rPr>
      <t>前瞻性战略性产业发展支出</t>
    </r>
  </si>
  <si>
    <r>
      <rPr>
        <sz val="10"/>
        <rFont val="宋体"/>
        <family val="0"/>
      </rPr>
      <t>支持科技进步支出</t>
    </r>
  </si>
  <si>
    <r>
      <rPr>
        <sz val="10"/>
        <rFont val="宋体"/>
        <family val="0"/>
      </rPr>
      <t>其他国有企业资本金注入</t>
    </r>
  </si>
  <si>
    <t>单位：万元</t>
  </si>
  <si>
    <r>
      <t>2017</t>
    </r>
    <r>
      <rPr>
        <b/>
        <sz val="18"/>
        <rFont val="宋体"/>
        <family val="0"/>
      </rPr>
      <t>年省级国有资本经营预算收入表</t>
    </r>
  </si>
  <si>
    <r>
      <t>2017</t>
    </r>
    <r>
      <rPr>
        <b/>
        <sz val="18"/>
        <rFont val="宋体"/>
        <family val="0"/>
      </rPr>
      <t>年省级国有资本经营预算支出表</t>
    </r>
  </si>
  <si>
    <r>
      <t>2017</t>
    </r>
    <r>
      <rPr>
        <b/>
        <sz val="18"/>
        <rFont val="宋体"/>
        <family val="0"/>
      </rPr>
      <t>年省级国有资本经营预算转移支付表</t>
    </r>
  </si>
  <si>
    <r>
      <t>2016</t>
    </r>
    <r>
      <rPr>
        <b/>
        <sz val="18"/>
        <color indexed="8"/>
        <rFont val="宋体"/>
        <family val="0"/>
      </rPr>
      <t>年政府一般债务限额和余额情况表</t>
    </r>
  </si>
  <si>
    <t>单位：亿元</t>
  </si>
  <si>
    <t>项目</t>
  </si>
  <si>
    <t>限额</t>
  </si>
  <si>
    <t>余额</t>
  </si>
  <si>
    <t>单位：亿元</t>
  </si>
  <si>
    <t>项目</t>
  </si>
  <si>
    <t>限额</t>
  </si>
  <si>
    <t>余额</t>
  </si>
  <si>
    <r>
      <t>2016</t>
    </r>
    <r>
      <rPr>
        <b/>
        <sz val="18"/>
        <color indexed="8"/>
        <rFont val="宋体"/>
        <family val="0"/>
      </rPr>
      <t>年政府专项债务限额和余额情况表</t>
    </r>
  </si>
  <si>
    <t>湖南省</t>
  </si>
  <si>
    <r>
      <rPr>
        <sz val="10"/>
        <rFont val="宋体"/>
        <family val="0"/>
      </rPr>
      <t>地</t>
    </r>
    <r>
      <rPr>
        <sz val="10"/>
        <rFont val="Times New Roman"/>
        <family val="1"/>
      </rPr>
      <t xml:space="preserve">    </t>
    </r>
    <r>
      <rPr>
        <sz val="10"/>
        <rFont val="宋体"/>
        <family val="0"/>
      </rPr>
      <t>区</t>
    </r>
  </si>
  <si>
    <r>
      <rPr>
        <sz val="10"/>
        <rFont val="宋体"/>
        <family val="0"/>
      </rPr>
      <t>税收返还收入</t>
    </r>
  </si>
  <si>
    <r>
      <rPr>
        <sz val="10"/>
        <rFont val="宋体"/>
        <family val="0"/>
      </rPr>
      <t>一般性转移支付收入</t>
    </r>
  </si>
  <si>
    <r>
      <rPr>
        <sz val="10"/>
        <rFont val="宋体"/>
        <family val="0"/>
      </rPr>
      <t>专项转移支付</t>
    </r>
  </si>
  <si>
    <r>
      <t xml:space="preserve">  </t>
    </r>
    <r>
      <rPr>
        <sz val="10"/>
        <rFont val="宋体"/>
        <family val="0"/>
      </rPr>
      <t>湖南省地市合计</t>
    </r>
  </si>
  <si>
    <r>
      <t xml:space="preserve">    </t>
    </r>
    <r>
      <rPr>
        <sz val="10"/>
        <rFont val="宋体"/>
        <family val="0"/>
      </rPr>
      <t>长沙市</t>
    </r>
  </si>
  <si>
    <r>
      <t xml:space="preserve">      </t>
    </r>
    <r>
      <rPr>
        <sz val="10"/>
        <rFont val="宋体"/>
        <family val="0"/>
      </rPr>
      <t>长沙市本级</t>
    </r>
  </si>
  <si>
    <r>
      <t xml:space="preserve">      </t>
    </r>
    <r>
      <rPr>
        <sz val="10"/>
        <rFont val="宋体"/>
        <family val="0"/>
      </rPr>
      <t>长沙市区县合计</t>
    </r>
  </si>
  <si>
    <r>
      <t xml:space="preserve">        </t>
    </r>
    <r>
      <rPr>
        <sz val="10"/>
        <rFont val="宋体"/>
        <family val="0"/>
      </rPr>
      <t>浏阳市</t>
    </r>
  </si>
  <si>
    <r>
      <t xml:space="preserve">        </t>
    </r>
    <r>
      <rPr>
        <sz val="10"/>
        <rFont val="宋体"/>
        <family val="0"/>
      </rPr>
      <t>宁乡县</t>
    </r>
  </si>
  <si>
    <r>
      <t xml:space="preserve">        </t>
    </r>
    <r>
      <rPr>
        <sz val="10"/>
        <rFont val="宋体"/>
        <family val="0"/>
      </rPr>
      <t>长沙县</t>
    </r>
  </si>
  <si>
    <r>
      <t xml:space="preserve">        </t>
    </r>
    <r>
      <rPr>
        <sz val="10"/>
        <rFont val="宋体"/>
        <family val="0"/>
      </rPr>
      <t>望城区</t>
    </r>
  </si>
  <si>
    <r>
      <t xml:space="preserve">        </t>
    </r>
    <r>
      <rPr>
        <sz val="10"/>
        <rFont val="宋体"/>
        <family val="0"/>
      </rPr>
      <t>雨花区</t>
    </r>
  </si>
  <si>
    <r>
      <t xml:space="preserve">        </t>
    </r>
    <r>
      <rPr>
        <sz val="10"/>
        <rFont val="宋体"/>
        <family val="0"/>
      </rPr>
      <t>芙蓉区</t>
    </r>
  </si>
  <si>
    <r>
      <t xml:space="preserve">        </t>
    </r>
    <r>
      <rPr>
        <sz val="10"/>
        <rFont val="宋体"/>
        <family val="0"/>
      </rPr>
      <t>天心区</t>
    </r>
  </si>
  <si>
    <r>
      <t xml:space="preserve">        </t>
    </r>
    <r>
      <rPr>
        <sz val="10"/>
        <rFont val="宋体"/>
        <family val="0"/>
      </rPr>
      <t>岳麓区</t>
    </r>
  </si>
  <si>
    <r>
      <t xml:space="preserve">        </t>
    </r>
    <r>
      <rPr>
        <sz val="10"/>
        <rFont val="宋体"/>
        <family val="0"/>
      </rPr>
      <t>开福区</t>
    </r>
  </si>
  <si>
    <r>
      <t xml:space="preserve">    </t>
    </r>
    <r>
      <rPr>
        <sz val="10"/>
        <rFont val="宋体"/>
        <family val="0"/>
      </rPr>
      <t>株洲市</t>
    </r>
  </si>
  <si>
    <r>
      <t xml:space="preserve">      </t>
    </r>
    <r>
      <rPr>
        <sz val="10"/>
        <rFont val="宋体"/>
        <family val="0"/>
      </rPr>
      <t>株洲市本级</t>
    </r>
  </si>
  <si>
    <r>
      <t xml:space="preserve">      </t>
    </r>
    <r>
      <rPr>
        <sz val="10"/>
        <rFont val="宋体"/>
        <family val="0"/>
      </rPr>
      <t>株洲市区县合计</t>
    </r>
  </si>
  <si>
    <r>
      <t xml:space="preserve">        </t>
    </r>
    <r>
      <rPr>
        <sz val="10"/>
        <rFont val="宋体"/>
        <family val="0"/>
      </rPr>
      <t>株洲县</t>
    </r>
  </si>
  <si>
    <r>
      <t xml:space="preserve">        </t>
    </r>
    <r>
      <rPr>
        <sz val="10"/>
        <rFont val="宋体"/>
        <family val="0"/>
      </rPr>
      <t>醴陵市</t>
    </r>
  </si>
  <si>
    <r>
      <t xml:space="preserve">        </t>
    </r>
    <r>
      <rPr>
        <sz val="10"/>
        <rFont val="宋体"/>
        <family val="0"/>
      </rPr>
      <t>攸县</t>
    </r>
  </si>
  <si>
    <r>
      <t xml:space="preserve">        </t>
    </r>
    <r>
      <rPr>
        <sz val="10"/>
        <rFont val="宋体"/>
        <family val="0"/>
      </rPr>
      <t>茶陵县</t>
    </r>
  </si>
  <si>
    <r>
      <t xml:space="preserve">        </t>
    </r>
    <r>
      <rPr>
        <sz val="10"/>
        <rFont val="宋体"/>
        <family val="0"/>
      </rPr>
      <t>炎陵县</t>
    </r>
  </si>
  <si>
    <r>
      <t xml:space="preserve">        </t>
    </r>
    <r>
      <rPr>
        <sz val="10"/>
        <rFont val="宋体"/>
        <family val="0"/>
      </rPr>
      <t>天元区</t>
    </r>
  </si>
  <si>
    <r>
      <t xml:space="preserve">        </t>
    </r>
    <r>
      <rPr>
        <sz val="10"/>
        <rFont val="宋体"/>
        <family val="0"/>
      </rPr>
      <t>芦淞区</t>
    </r>
  </si>
  <si>
    <r>
      <t xml:space="preserve">        </t>
    </r>
    <r>
      <rPr>
        <sz val="10"/>
        <rFont val="宋体"/>
        <family val="0"/>
      </rPr>
      <t>荷塘区</t>
    </r>
  </si>
  <si>
    <r>
      <t xml:space="preserve">        </t>
    </r>
    <r>
      <rPr>
        <sz val="10"/>
        <rFont val="宋体"/>
        <family val="0"/>
      </rPr>
      <t>石峰区</t>
    </r>
  </si>
  <si>
    <r>
      <t xml:space="preserve">    </t>
    </r>
    <r>
      <rPr>
        <sz val="10"/>
        <rFont val="宋体"/>
        <family val="0"/>
      </rPr>
      <t>湘潭市</t>
    </r>
  </si>
  <si>
    <r>
      <t xml:space="preserve">      </t>
    </r>
    <r>
      <rPr>
        <sz val="10"/>
        <rFont val="宋体"/>
        <family val="0"/>
      </rPr>
      <t>湘潭市本级</t>
    </r>
  </si>
  <si>
    <r>
      <t xml:space="preserve">      </t>
    </r>
    <r>
      <rPr>
        <sz val="10"/>
        <rFont val="宋体"/>
        <family val="0"/>
      </rPr>
      <t>湘潭市区县合计</t>
    </r>
  </si>
  <si>
    <r>
      <t xml:space="preserve">        </t>
    </r>
    <r>
      <rPr>
        <sz val="10"/>
        <rFont val="宋体"/>
        <family val="0"/>
      </rPr>
      <t>湘潭县</t>
    </r>
  </si>
  <si>
    <r>
      <t xml:space="preserve">        </t>
    </r>
    <r>
      <rPr>
        <sz val="10"/>
        <rFont val="宋体"/>
        <family val="0"/>
      </rPr>
      <t>湘乡市</t>
    </r>
  </si>
  <si>
    <r>
      <t xml:space="preserve">        </t>
    </r>
    <r>
      <rPr>
        <sz val="10"/>
        <rFont val="宋体"/>
        <family val="0"/>
      </rPr>
      <t>韶山市</t>
    </r>
  </si>
  <si>
    <r>
      <t xml:space="preserve">        </t>
    </r>
    <r>
      <rPr>
        <sz val="10"/>
        <rFont val="宋体"/>
        <family val="0"/>
      </rPr>
      <t>雨湖区</t>
    </r>
  </si>
  <si>
    <r>
      <t xml:space="preserve">        </t>
    </r>
    <r>
      <rPr>
        <sz val="10"/>
        <rFont val="宋体"/>
        <family val="0"/>
      </rPr>
      <t>岳塘区</t>
    </r>
  </si>
  <si>
    <r>
      <t xml:space="preserve">    </t>
    </r>
    <r>
      <rPr>
        <sz val="10"/>
        <rFont val="宋体"/>
        <family val="0"/>
      </rPr>
      <t>衡阳市</t>
    </r>
  </si>
  <si>
    <r>
      <t xml:space="preserve">      </t>
    </r>
    <r>
      <rPr>
        <sz val="10"/>
        <rFont val="宋体"/>
        <family val="0"/>
      </rPr>
      <t>衡阳市本级</t>
    </r>
  </si>
  <si>
    <r>
      <t xml:space="preserve">      </t>
    </r>
    <r>
      <rPr>
        <sz val="10"/>
        <rFont val="宋体"/>
        <family val="0"/>
      </rPr>
      <t>衡阳市区县合计</t>
    </r>
  </si>
  <si>
    <r>
      <t xml:space="preserve">        </t>
    </r>
    <r>
      <rPr>
        <sz val="10"/>
        <rFont val="宋体"/>
        <family val="0"/>
      </rPr>
      <t>衡南县</t>
    </r>
  </si>
  <si>
    <r>
      <t xml:space="preserve">        </t>
    </r>
    <r>
      <rPr>
        <sz val="10"/>
        <rFont val="宋体"/>
        <family val="0"/>
      </rPr>
      <t>衡阳县</t>
    </r>
  </si>
  <si>
    <r>
      <t xml:space="preserve">        </t>
    </r>
    <r>
      <rPr>
        <sz val="10"/>
        <rFont val="宋体"/>
        <family val="0"/>
      </rPr>
      <t>衡山县</t>
    </r>
  </si>
  <si>
    <r>
      <t xml:space="preserve">        </t>
    </r>
    <r>
      <rPr>
        <sz val="10"/>
        <rFont val="宋体"/>
        <family val="0"/>
      </rPr>
      <t>衡东县</t>
    </r>
  </si>
  <si>
    <r>
      <t xml:space="preserve">        </t>
    </r>
    <r>
      <rPr>
        <sz val="10"/>
        <rFont val="宋体"/>
        <family val="0"/>
      </rPr>
      <t>常宁市</t>
    </r>
  </si>
  <si>
    <r>
      <t xml:space="preserve">        </t>
    </r>
    <r>
      <rPr>
        <sz val="10"/>
        <rFont val="宋体"/>
        <family val="0"/>
      </rPr>
      <t>祁东县</t>
    </r>
  </si>
  <si>
    <r>
      <t xml:space="preserve">        </t>
    </r>
    <r>
      <rPr>
        <sz val="10"/>
        <rFont val="宋体"/>
        <family val="0"/>
      </rPr>
      <t>耒阳市</t>
    </r>
  </si>
  <si>
    <r>
      <t xml:space="preserve">        </t>
    </r>
    <r>
      <rPr>
        <sz val="10"/>
        <rFont val="宋体"/>
        <family val="0"/>
      </rPr>
      <t>南岳区</t>
    </r>
  </si>
  <si>
    <r>
      <t xml:space="preserve">        </t>
    </r>
    <r>
      <rPr>
        <sz val="10"/>
        <rFont val="宋体"/>
        <family val="0"/>
      </rPr>
      <t>珠晖区</t>
    </r>
  </si>
  <si>
    <r>
      <t xml:space="preserve">        </t>
    </r>
    <r>
      <rPr>
        <sz val="10"/>
        <rFont val="宋体"/>
        <family val="0"/>
      </rPr>
      <t>雁峰区</t>
    </r>
  </si>
  <si>
    <r>
      <t xml:space="preserve">        </t>
    </r>
    <r>
      <rPr>
        <sz val="10"/>
        <rFont val="宋体"/>
        <family val="0"/>
      </rPr>
      <t>石鼓区</t>
    </r>
  </si>
  <si>
    <r>
      <t xml:space="preserve">        </t>
    </r>
    <r>
      <rPr>
        <sz val="10"/>
        <rFont val="宋体"/>
        <family val="0"/>
      </rPr>
      <t>蒸湘区</t>
    </r>
  </si>
  <si>
    <r>
      <t xml:space="preserve">    </t>
    </r>
    <r>
      <rPr>
        <sz val="10"/>
        <rFont val="宋体"/>
        <family val="0"/>
      </rPr>
      <t>邵阳市</t>
    </r>
  </si>
  <si>
    <r>
      <t xml:space="preserve">      </t>
    </r>
    <r>
      <rPr>
        <sz val="10"/>
        <rFont val="宋体"/>
        <family val="0"/>
      </rPr>
      <t>邵阳市本级</t>
    </r>
  </si>
  <si>
    <r>
      <t xml:space="preserve">      </t>
    </r>
    <r>
      <rPr>
        <sz val="10"/>
        <rFont val="宋体"/>
        <family val="0"/>
      </rPr>
      <t>邵阳市区县合计</t>
    </r>
  </si>
  <si>
    <r>
      <t xml:space="preserve">        </t>
    </r>
    <r>
      <rPr>
        <sz val="10"/>
        <rFont val="宋体"/>
        <family val="0"/>
      </rPr>
      <t>双清区</t>
    </r>
  </si>
  <si>
    <r>
      <t xml:space="preserve">        </t>
    </r>
    <r>
      <rPr>
        <sz val="10"/>
        <rFont val="宋体"/>
        <family val="0"/>
      </rPr>
      <t>大祥区</t>
    </r>
  </si>
  <si>
    <r>
      <t xml:space="preserve">        </t>
    </r>
    <r>
      <rPr>
        <sz val="10"/>
        <rFont val="宋体"/>
        <family val="0"/>
      </rPr>
      <t>北塔区</t>
    </r>
  </si>
  <si>
    <r>
      <t xml:space="preserve">        </t>
    </r>
    <r>
      <rPr>
        <sz val="10"/>
        <rFont val="宋体"/>
        <family val="0"/>
      </rPr>
      <t>邵东县</t>
    </r>
  </si>
  <si>
    <r>
      <t xml:space="preserve">        </t>
    </r>
    <r>
      <rPr>
        <sz val="10"/>
        <rFont val="宋体"/>
        <family val="0"/>
      </rPr>
      <t>新邵县</t>
    </r>
  </si>
  <si>
    <r>
      <t xml:space="preserve">        </t>
    </r>
    <r>
      <rPr>
        <sz val="10"/>
        <rFont val="宋体"/>
        <family val="0"/>
      </rPr>
      <t>隆回县</t>
    </r>
  </si>
  <si>
    <r>
      <t xml:space="preserve">        </t>
    </r>
    <r>
      <rPr>
        <sz val="10"/>
        <rFont val="宋体"/>
        <family val="0"/>
      </rPr>
      <t>洞口县</t>
    </r>
  </si>
  <si>
    <r>
      <t xml:space="preserve">        </t>
    </r>
    <r>
      <rPr>
        <sz val="10"/>
        <rFont val="宋体"/>
        <family val="0"/>
      </rPr>
      <t>新宁县</t>
    </r>
  </si>
  <si>
    <r>
      <t xml:space="preserve">        </t>
    </r>
    <r>
      <rPr>
        <sz val="10"/>
        <rFont val="宋体"/>
        <family val="0"/>
      </rPr>
      <t>邵阳县</t>
    </r>
  </si>
  <si>
    <r>
      <t xml:space="preserve">        </t>
    </r>
    <r>
      <rPr>
        <sz val="10"/>
        <rFont val="宋体"/>
        <family val="0"/>
      </rPr>
      <t>绥宁县</t>
    </r>
  </si>
  <si>
    <r>
      <t xml:space="preserve">        </t>
    </r>
    <r>
      <rPr>
        <sz val="10"/>
        <rFont val="宋体"/>
        <family val="0"/>
      </rPr>
      <t>武冈市</t>
    </r>
  </si>
  <si>
    <r>
      <t xml:space="preserve">        </t>
    </r>
    <r>
      <rPr>
        <sz val="10"/>
        <rFont val="宋体"/>
        <family val="0"/>
      </rPr>
      <t>城步苗族自治县</t>
    </r>
  </si>
  <si>
    <r>
      <t xml:space="preserve">    </t>
    </r>
    <r>
      <rPr>
        <sz val="10"/>
        <rFont val="宋体"/>
        <family val="0"/>
      </rPr>
      <t>岳阳市</t>
    </r>
  </si>
  <si>
    <r>
      <t xml:space="preserve">      </t>
    </r>
    <r>
      <rPr>
        <sz val="10"/>
        <rFont val="宋体"/>
        <family val="0"/>
      </rPr>
      <t>岳阳市本级</t>
    </r>
  </si>
  <si>
    <r>
      <t xml:space="preserve">      </t>
    </r>
    <r>
      <rPr>
        <sz val="10"/>
        <rFont val="宋体"/>
        <family val="0"/>
      </rPr>
      <t>岳阳市区县合计</t>
    </r>
  </si>
  <si>
    <r>
      <t xml:space="preserve">        </t>
    </r>
    <r>
      <rPr>
        <sz val="10"/>
        <rFont val="宋体"/>
        <family val="0"/>
      </rPr>
      <t>汨罗市</t>
    </r>
  </si>
  <si>
    <r>
      <t xml:space="preserve">        </t>
    </r>
    <r>
      <rPr>
        <sz val="10"/>
        <rFont val="宋体"/>
        <family val="0"/>
      </rPr>
      <t>平江县</t>
    </r>
  </si>
  <si>
    <r>
      <t xml:space="preserve">        </t>
    </r>
    <r>
      <rPr>
        <sz val="10"/>
        <rFont val="宋体"/>
        <family val="0"/>
      </rPr>
      <t>湘阴县</t>
    </r>
  </si>
  <si>
    <r>
      <t xml:space="preserve">        </t>
    </r>
    <r>
      <rPr>
        <sz val="10"/>
        <rFont val="宋体"/>
        <family val="0"/>
      </rPr>
      <t>临湘市</t>
    </r>
  </si>
  <si>
    <r>
      <t xml:space="preserve">        </t>
    </r>
    <r>
      <rPr>
        <sz val="10"/>
        <rFont val="宋体"/>
        <family val="0"/>
      </rPr>
      <t>华容县</t>
    </r>
  </si>
  <si>
    <r>
      <t xml:space="preserve">        </t>
    </r>
    <r>
      <rPr>
        <sz val="10"/>
        <rFont val="宋体"/>
        <family val="0"/>
      </rPr>
      <t>岳阳县</t>
    </r>
  </si>
  <si>
    <r>
      <t xml:space="preserve">        </t>
    </r>
    <r>
      <rPr>
        <sz val="10"/>
        <rFont val="宋体"/>
        <family val="0"/>
      </rPr>
      <t>岳阳楼区</t>
    </r>
  </si>
  <si>
    <r>
      <t xml:space="preserve">        </t>
    </r>
    <r>
      <rPr>
        <sz val="10"/>
        <rFont val="宋体"/>
        <family val="0"/>
      </rPr>
      <t>云溪区</t>
    </r>
  </si>
  <si>
    <r>
      <t xml:space="preserve">        </t>
    </r>
    <r>
      <rPr>
        <sz val="10"/>
        <rFont val="宋体"/>
        <family val="0"/>
      </rPr>
      <t>君山区</t>
    </r>
  </si>
  <si>
    <r>
      <t xml:space="preserve">    </t>
    </r>
    <r>
      <rPr>
        <sz val="10"/>
        <rFont val="宋体"/>
        <family val="0"/>
      </rPr>
      <t>常德市</t>
    </r>
  </si>
  <si>
    <r>
      <t xml:space="preserve">      </t>
    </r>
    <r>
      <rPr>
        <sz val="10"/>
        <rFont val="宋体"/>
        <family val="0"/>
      </rPr>
      <t>常德市本级</t>
    </r>
  </si>
  <si>
    <r>
      <t xml:space="preserve">      </t>
    </r>
    <r>
      <rPr>
        <sz val="10"/>
        <rFont val="宋体"/>
        <family val="0"/>
      </rPr>
      <t>常德市区县合计</t>
    </r>
  </si>
  <si>
    <r>
      <t xml:space="preserve">        </t>
    </r>
    <r>
      <rPr>
        <sz val="10"/>
        <rFont val="宋体"/>
        <family val="0"/>
      </rPr>
      <t>津市市</t>
    </r>
  </si>
  <si>
    <r>
      <t xml:space="preserve">        </t>
    </r>
    <r>
      <rPr>
        <sz val="10"/>
        <rFont val="宋体"/>
        <family val="0"/>
      </rPr>
      <t>安乡县</t>
    </r>
  </si>
  <si>
    <r>
      <t xml:space="preserve">        </t>
    </r>
    <r>
      <rPr>
        <sz val="10"/>
        <rFont val="宋体"/>
        <family val="0"/>
      </rPr>
      <t>汉寿县</t>
    </r>
  </si>
  <si>
    <r>
      <t xml:space="preserve">        </t>
    </r>
    <r>
      <rPr>
        <sz val="10"/>
        <rFont val="宋体"/>
        <family val="0"/>
      </rPr>
      <t>澧县</t>
    </r>
  </si>
  <si>
    <r>
      <t xml:space="preserve">        </t>
    </r>
    <r>
      <rPr>
        <sz val="10"/>
        <rFont val="宋体"/>
        <family val="0"/>
      </rPr>
      <t>临澧县</t>
    </r>
  </si>
  <si>
    <r>
      <t xml:space="preserve">        </t>
    </r>
    <r>
      <rPr>
        <sz val="10"/>
        <rFont val="宋体"/>
        <family val="0"/>
      </rPr>
      <t>桃源县</t>
    </r>
  </si>
  <si>
    <r>
      <t xml:space="preserve">        </t>
    </r>
    <r>
      <rPr>
        <sz val="10"/>
        <rFont val="宋体"/>
        <family val="0"/>
      </rPr>
      <t>石门县</t>
    </r>
  </si>
  <si>
    <r>
      <t xml:space="preserve">        </t>
    </r>
    <r>
      <rPr>
        <sz val="10"/>
        <rFont val="宋体"/>
        <family val="0"/>
      </rPr>
      <t>武陵区</t>
    </r>
  </si>
  <si>
    <r>
      <t xml:space="preserve">        </t>
    </r>
    <r>
      <rPr>
        <sz val="10"/>
        <rFont val="宋体"/>
        <family val="0"/>
      </rPr>
      <t>鼎城区</t>
    </r>
  </si>
  <si>
    <r>
      <t xml:space="preserve">    </t>
    </r>
    <r>
      <rPr>
        <sz val="10"/>
        <rFont val="宋体"/>
        <family val="0"/>
      </rPr>
      <t>张家界市</t>
    </r>
  </si>
  <si>
    <r>
      <t xml:space="preserve">      </t>
    </r>
    <r>
      <rPr>
        <sz val="10"/>
        <rFont val="宋体"/>
        <family val="0"/>
      </rPr>
      <t>张家界市本级</t>
    </r>
  </si>
  <si>
    <r>
      <t xml:space="preserve">      </t>
    </r>
    <r>
      <rPr>
        <sz val="10"/>
        <rFont val="宋体"/>
        <family val="0"/>
      </rPr>
      <t>张家界市区县合计</t>
    </r>
  </si>
  <si>
    <r>
      <t xml:space="preserve">        </t>
    </r>
    <r>
      <rPr>
        <sz val="10"/>
        <rFont val="宋体"/>
        <family val="0"/>
      </rPr>
      <t>永定区</t>
    </r>
  </si>
  <si>
    <r>
      <t xml:space="preserve">        </t>
    </r>
    <r>
      <rPr>
        <sz val="10"/>
        <rFont val="宋体"/>
        <family val="0"/>
      </rPr>
      <t>武陵源区</t>
    </r>
  </si>
  <si>
    <r>
      <t xml:space="preserve">        </t>
    </r>
    <r>
      <rPr>
        <sz val="10"/>
        <rFont val="宋体"/>
        <family val="0"/>
      </rPr>
      <t>慈利县</t>
    </r>
  </si>
  <si>
    <r>
      <t xml:space="preserve">        </t>
    </r>
    <r>
      <rPr>
        <sz val="10"/>
        <rFont val="宋体"/>
        <family val="0"/>
      </rPr>
      <t>桑植县</t>
    </r>
  </si>
  <si>
    <r>
      <t xml:space="preserve">    </t>
    </r>
    <r>
      <rPr>
        <sz val="10"/>
        <rFont val="宋体"/>
        <family val="0"/>
      </rPr>
      <t>益阳市</t>
    </r>
  </si>
  <si>
    <r>
      <t xml:space="preserve">      </t>
    </r>
    <r>
      <rPr>
        <sz val="10"/>
        <rFont val="宋体"/>
        <family val="0"/>
      </rPr>
      <t>益阳市本级</t>
    </r>
  </si>
  <si>
    <r>
      <t xml:space="preserve">      </t>
    </r>
    <r>
      <rPr>
        <sz val="10"/>
        <rFont val="宋体"/>
        <family val="0"/>
      </rPr>
      <t>益阳市区县合计</t>
    </r>
  </si>
  <si>
    <r>
      <t xml:space="preserve">        </t>
    </r>
    <r>
      <rPr>
        <sz val="10"/>
        <rFont val="宋体"/>
        <family val="0"/>
      </rPr>
      <t>沅江市</t>
    </r>
  </si>
  <si>
    <r>
      <t xml:space="preserve">        </t>
    </r>
    <r>
      <rPr>
        <sz val="10"/>
        <rFont val="宋体"/>
        <family val="0"/>
      </rPr>
      <t>南县</t>
    </r>
  </si>
  <si>
    <r>
      <t xml:space="preserve">        </t>
    </r>
    <r>
      <rPr>
        <sz val="10"/>
        <rFont val="宋体"/>
        <family val="0"/>
      </rPr>
      <t>桃江县</t>
    </r>
  </si>
  <si>
    <r>
      <t xml:space="preserve">        </t>
    </r>
    <r>
      <rPr>
        <sz val="10"/>
        <rFont val="宋体"/>
        <family val="0"/>
      </rPr>
      <t>安化县</t>
    </r>
  </si>
  <si>
    <r>
      <t xml:space="preserve">        </t>
    </r>
    <r>
      <rPr>
        <sz val="10"/>
        <rFont val="宋体"/>
        <family val="0"/>
      </rPr>
      <t>资阳区</t>
    </r>
  </si>
  <si>
    <r>
      <t xml:space="preserve">        </t>
    </r>
    <r>
      <rPr>
        <sz val="10"/>
        <rFont val="宋体"/>
        <family val="0"/>
      </rPr>
      <t>赫山区</t>
    </r>
  </si>
  <si>
    <r>
      <t xml:space="preserve">    </t>
    </r>
    <r>
      <rPr>
        <sz val="10"/>
        <rFont val="宋体"/>
        <family val="0"/>
      </rPr>
      <t>永州市</t>
    </r>
  </si>
  <si>
    <r>
      <t xml:space="preserve">      </t>
    </r>
    <r>
      <rPr>
        <sz val="10"/>
        <rFont val="宋体"/>
        <family val="0"/>
      </rPr>
      <t>永州市本级</t>
    </r>
  </si>
  <si>
    <r>
      <t xml:space="preserve">      </t>
    </r>
    <r>
      <rPr>
        <sz val="10"/>
        <rFont val="宋体"/>
        <family val="0"/>
      </rPr>
      <t>永州市区县合计</t>
    </r>
  </si>
  <si>
    <r>
      <t xml:space="preserve">        </t>
    </r>
    <r>
      <rPr>
        <sz val="10"/>
        <rFont val="宋体"/>
        <family val="0"/>
      </rPr>
      <t>东安县</t>
    </r>
  </si>
  <si>
    <r>
      <t xml:space="preserve">        </t>
    </r>
    <r>
      <rPr>
        <sz val="10"/>
        <rFont val="宋体"/>
        <family val="0"/>
      </rPr>
      <t>道县</t>
    </r>
  </si>
  <si>
    <r>
      <t xml:space="preserve">        </t>
    </r>
    <r>
      <rPr>
        <sz val="10"/>
        <rFont val="宋体"/>
        <family val="0"/>
      </rPr>
      <t>宁远县</t>
    </r>
  </si>
  <si>
    <r>
      <t xml:space="preserve">        </t>
    </r>
    <r>
      <rPr>
        <sz val="10"/>
        <rFont val="宋体"/>
        <family val="0"/>
      </rPr>
      <t>江永县</t>
    </r>
  </si>
  <si>
    <r>
      <t xml:space="preserve">        </t>
    </r>
    <r>
      <rPr>
        <sz val="10"/>
        <rFont val="宋体"/>
        <family val="0"/>
      </rPr>
      <t>江华瑶族自治县</t>
    </r>
  </si>
  <si>
    <r>
      <t xml:space="preserve">        </t>
    </r>
    <r>
      <rPr>
        <sz val="10"/>
        <rFont val="宋体"/>
        <family val="0"/>
      </rPr>
      <t>蓝山县</t>
    </r>
  </si>
  <si>
    <r>
      <t xml:space="preserve">        </t>
    </r>
    <r>
      <rPr>
        <sz val="10"/>
        <rFont val="宋体"/>
        <family val="0"/>
      </rPr>
      <t>新田县</t>
    </r>
  </si>
  <si>
    <r>
      <t xml:space="preserve">        </t>
    </r>
    <r>
      <rPr>
        <sz val="10"/>
        <rFont val="宋体"/>
        <family val="0"/>
      </rPr>
      <t>双牌县</t>
    </r>
  </si>
  <si>
    <r>
      <t xml:space="preserve">        </t>
    </r>
    <r>
      <rPr>
        <sz val="10"/>
        <rFont val="宋体"/>
        <family val="0"/>
      </rPr>
      <t>祁阳县</t>
    </r>
  </si>
  <si>
    <r>
      <t xml:space="preserve">        </t>
    </r>
    <r>
      <rPr>
        <sz val="10"/>
        <rFont val="宋体"/>
        <family val="0"/>
      </rPr>
      <t>零陵区</t>
    </r>
  </si>
  <si>
    <r>
      <t xml:space="preserve">        </t>
    </r>
    <r>
      <rPr>
        <sz val="10"/>
        <rFont val="宋体"/>
        <family val="0"/>
      </rPr>
      <t>冷水滩区</t>
    </r>
  </si>
  <si>
    <r>
      <t xml:space="preserve">    </t>
    </r>
    <r>
      <rPr>
        <sz val="10"/>
        <rFont val="宋体"/>
        <family val="0"/>
      </rPr>
      <t>郴州市</t>
    </r>
  </si>
  <si>
    <r>
      <t xml:space="preserve">      </t>
    </r>
    <r>
      <rPr>
        <sz val="10"/>
        <rFont val="宋体"/>
        <family val="0"/>
      </rPr>
      <t>郴州市本级</t>
    </r>
  </si>
  <si>
    <r>
      <t xml:space="preserve">      </t>
    </r>
    <r>
      <rPr>
        <sz val="10"/>
        <rFont val="宋体"/>
        <family val="0"/>
      </rPr>
      <t>郴州市区县合计</t>
    </r>
  </si>
  <si>
    <r>
      <t xml:space="preserve">        </t>
    </r>
    <r>
      <rPr>
        <sz val="10"/>
        <rFont val="宋体"/>
        <family val="0"/>
      </rPr>
      <t>北湖区</t>
    </r>
  </si>
  <si>
    <r>
      <t xml:space="preserve">        </t>
    </r>
    <r>
      <rPr>
        <sz val="10"/>
        <rFont val="宋体"/>
        <family val="0"/>
      </rPr>
      <t>苏仙区</t>
    </r>
  </si>
  <si>
    <r>
      <t xml:space="preserve">        </t>
    </r>
    <r>
      <rPr>
        <sz val="10"/>
        <rFont val="宋体"/>
        <family val="0"/>
      </rPr>
      <t>资兴市</t>
    </r>
  </si>
  <si>
    <r>
      <t xml:space="preserve">        </t>
    </r>
    <r>
      <rPr>
        <sz val="10"/>
        <rFont val="宋体"/>
        <family val="0"/>
      </rPr>
      <t>桂阳县</t>
    </r>
  </si>
  <si>
    <r>
      <t xml:space="preserve">        </t>
    </r>
    <r>
      <rPr>
        <sz val="10"/>
        <rFont val="宋体"/>
        <family val="0"/>
      </rPr>
      <t>永兴县</t>
    </r>
  </si>
  <si>
    <r>
      <t xml:space="preserve">        </t>
    </r>
    <r>
      <rPr>
        <sz val="10"/>
        <rFont val="宋体"/>
        <family val="0"/>
      </rPr>
      <t>宜章县</t>
    </r>
  </si>
  <si>
    <r>
      <t xml:space="preserve">        </t>
    </r>
    <r>
      <rPr>
        <sz val="10"/>
        <rFont val="宋体"/>
        <family val="0"/>
      </rPr>
      <t>嘉禾县</t>
    </r>
  </si>
  <si>
    <r>
      <t xml:space="preserve">        </t>
    </r>
    <r>
      <rPr>
        <sz val="10"/>
        <rFont val="宋体"/>
        <family val="0"/>
      </rPr>
      <t>临武县</t>
    </r>
  </si>
  <si>
    <r>
      <t xml:space="preserve">        </t>
    </r>
    <r>
      <rPr>
        <sz val="10"/>
        <rFont val="宋体"/>
        <family val="0"/>
      </rPr>
      <t>汝城县</t>
    </r>
  </si>
  <si>
    <r>
      <t xml:space="preserve">        </t>
    </r>
    <r>
      <rPr>
        <sz val="10"/>
        <rFont val="宋体"/>
        <family val="0"/>
      </rPr>
      <t>桂东县</t>
    </r>
  </si>
  <si>
    <r>
      <t xml:space="preserve">        </t>
    </r>
    <r>
      <rPr>
        <sz val="10"/>
        <rFont val="宋体"/>
        <family val="0"/>
      </rPr>
      <t>安仁县</t>
    </r>
  </si>
  <si>
    <r>
      <t xml:space="preserve">    </t>
    </r>
    <r>
      <rPr>
        <sz val="10"/>
        <rFont val="宋体"/>
        <family val="0"/>
      </rPr>
      <t>娄底市</t>
    </r>
  </si>
  <si>
    <r>
      <t xml:space="preserve">      </t>
    </r>
    <r>
      <rPr>
        <sz val="10"/>
        <rFont val="宋体"/>
        <family val="0"/>
      </rPr>
      <t>娄底市本级</t>
    </r>
  </si>
  <si>
    <r>
      <t xml:space="preserve">      </t>
    </r>
    <r>
      <rPr>
        <sz val="10"/>
        <rFont val="宋体"/>
        <family val="0"/>
      </rPr>
      <t>娄底市区县合计</t>
    </r>
  </si>
  <si>
    <r>
      <t xml:space="preserve">        </t>
    </r>
    <r>
      <rPr>
        <sz val="10"/>
        <rFont val="宋体"/>
        <family val="0"/>
      </rPr>
      <t>娄星区</t>
    </r>
  </si>
  <si>
    <r>
      <t xml:space="preserve">        </t>
    </r>
    <r>
      <rPr>
        <sz val="10"/>
        <rFont val="宋体"/>
        <family val="0"/>
      </rPr>
      <t>双峰县</t>
    </r>
  </si>
  <si>
    <r>
      <t xml:space="preserve">        </t>
    </r>
    <r>
      <rPr>
        <sz val="10"/>
        <rFont val="宋体"/>
        <family val="0"/>
      </rPr>
      <t>涟源市</t>
    </r>
  </si>
  <si>
    <r>
      <t xml:space="preserve">        </t>
    </r>
    <r>
      <rPr>
        <sz val="10"/>
        <rFont val="宋体"/>
        <family val="0"/>
      </rPr>
      <t>冷水江市</t>
    </r>
  </si>
  <si>
    <r>
      <t xml:space="preserve">        </t>
    </r>
    <r>
      <rPr>
        <sz val="10"/>
        <rFont val="宋体"/>
        <family val="0"/>
      </rPr>
      <t>新化县</t>
    </r>
  </si>
  <si>
    <r>
      <t xml:space="preserve">    </t>
    </r>
    <r>
      <rPr>
        <sz val="10"/>
        <rFont val="宋体"/>
        <family val="0"/>
      </rPr>
      <t>怀化市</t>
    </r>
  </si>
  <si>
    <r>
      <t xml:space="preserve">      </t>
    </r>
    <r>
      <rPr>
        <sz val="10"/>
        <rFont val="宋体"/>
        <family val="0"/>
      </rPr>
      <t>怀化市本级</t>
    </r>
  </si>
  <si>
    <r>
      <t xml:space="preserve">      </t>
    </r>
    <r>
      <rPr>
        <sz val="10"/>
        <rFont val="宋体"/>
        <family val="0"/>
      </rPr>
      <t>怀化市区县合计</t>
    </r>
  </si>
  <si>
    <r>
      <t xml:space="preserve">        </t>
    </r>
    <r>
      <rPr>
        <sz val="10"/>
        <rFont val="宋体"/>
        <family val="0"/>
      </rPr>
      <t>沅陵县</t>
    </r>
  </si>
  <si>
    <r>
      <t xml:space="preserve">        </t>
    </r>
    <r>
      <rPr>
        <sz val="10"/>
        <rFont val="宋体"/>
        <family val="0"/>
      </rPr>
      <t>辰溪县</t>
    </r>
  </si>
  <si>
    <r>
      <t xml:space="preserve">        </t>
    </r>
    <r>
      <rPr>
        <sz val="10"/>
        <rFont val="宋体"/>
        <family val="0"/>
      </rPr>
      <t>溆浦县</t>
    </r>
  </si>
  <si>
    <r>
      <t xml:space="preserve">        </t>
    </r>
    <r>
      <rPr>
        <sz val="10"/>
        <rFont val="宋体"/>
        <family val="0"/>
      </rPr>
      <t>麻阳苗族自治县</t>
    </r>
  </si>
  <si>
    <r>
      <t xml:space="preserve">        </t>
    </r>
    <r>
      <rPr>
        <sz val="10"/>
        <rFont val="宋体"/>
        <family val="0"/>
      </rPr>
      <t>新晃侗族自治县</t>
    </r>
  </si>
  <si>
    <r>
      <t xml:space="preserve">        </t>
    </r>
    <r>
      <rPr>
        <sz val="10"/>
        <rFont val="宋体"/>
        <family val="0"/>
      </rPr>
      <t>芷江侗族自治县</t>
    </r>
  </si>
  <si>
    <r>
      <t xml:space="preserve">        </t>
    </r>
    <r>
      <rPr>
        <sz val="10"/>
        <rFont val="宋体"/>
        <family val="0"/>
      </rPr>
      <t>鹤城区</t>
    </r>
  </si>
  <si>
    <r>
      <t xml:space="preserve">        </t>
    </r>
    <r>
      <rPr>
        <sz val="10"/>
        <rFont val="宋体"/>
        <family val="0"/>
      </rPr>
      <t>中方县</t>
    </r>
  </si>
  <si>
    <r>
      <t xml:space="preserve">        </t>
    </r>
    <r>
      <rPr>
        <sz val="10"/>
        <rFont val="宋体"/>
        <family val="0"/>
      </rPr>
      <t>洪江市</t>
    </r>
  </si>
  <si>
    <r>
      <t xml:space="preserve">        </t>
    </r>
    <r>
      <rPr>
        <sz val="10"/>
        <rFont val="宋体"/>
        <family val="0"/>
      </rPr>
      <t>会同县</t>
    </r>
  </si>
  <si>
    <r>
      <t xml:space="preserve">        </t>
    </r>
    <r>
      <rPr>
        <sz val="10"/>
        <rFont val="宋体"/>
        <family val="0"/>
      </rPr>
      <t>靖州苗族侗族自治县</t>
    </r>
  </si>
  <si>
    <r>
      <t xml:space="preserve">        </t>
    </r>
    <r>
      <rPr>
        <sz val="10"/>
        <rFont val="宋体"/>
        <family val="0"/>
      </rPr>
      <t>通道侗族自治县</t>
    </r>
  </si>
  <si>
    <r>
      <t xml:space="preserve">    </t>
    </r>
    <r>
      <rPr>
        <sz val="10"/>
        <rFont val="宋体"/>
        <family val="0"/>
      </rPr>
      <t>湘西土家族苗族自治州</t>
    </r>
  </si>
  <si>
    <r>
      <t xml:space="preserve">      </t>
    </r>
    <r>
      <rPr>
        <sz val="10"/>
        <rFont val="宋体"/>
        <family val="0"/>
      </rPr>
      <t>湘西土家族苗族自治州本级</t>
    </r>
  </si>
  <si>
    <r>
      <t xml:space="preserve">      </t>
    </r>
    <r>
      <rPr>
        <sz val="10"/>
        <rFont val="宋体"/>
        <family val="0"/>
      </rPr>
      <t>湘西土家族苗族自治州区县合计</t>
    </r>
  </si>
  <si>
    <r>
      <t xml:space="preserve">        </t>
    </r>
    <r>
      <rPr>
        <sz val="10"/>
        <rFont val="宋体"/>
        <family val="0"/>
      </rPr>
      <t>吉首市</t>
    </r>
  </si>
  <si>
    <r>
      <t xml:space="preserve">        </t>
    </r>
    <r>
      <rPr>
        <sz val="10"/>
        <rFont val="宋体"/>
        <family val="0"/>
      </rPr>
      <t>泸溪县</t>
    </r>
  </si>
  <si>
    <r>
      <t xml:space="preserve">        </t>
    </r>
    <r>
      <rPr>
        <sz val="10"/>
        <rFont val="宋体"/>
        <family val="0"/>
      </rPr>
      <t>凤凰县</t>
    </r>
  </si>
  <si>
    <r>
      <t xml:space="preserve">        </t>
    </r>
    <r>
      <rPr>
        <sz val="10"/>
        <rFont val="宋体"/>
        <family val="0"/>
      </rPr>
      <t>花垣县</t>
    </r>
  </si>
  <si>
    <r>
      <t xml:space="preserve">        </t>
    </r>
    <r>
      <rPr>
        <sz val="10"/>
        <rFont val="宋体"/>
        <family val="0"/>
      </rPr>
      <t>保靖县</t>
    </r>
  </si>
  <si>
    <r>
      <t xml:space="preserve">        </t>
    </r>
    <r>
      <rPr>
        <sz val="10"/>
        <rFont val="宋体"/>
        <family val="0"/>
      </rPr>
      <t>古丈县</t>
    </r>
  </si>
  <si>
    <r>
      <t xml:space="preserve">        </t>
    </r>
    <r>
      <rPr>
        <sz val="10"/>
        <rFont val="宋体"/>
        <family val="0"/>
      </rPr>
      <t>永顺县</t>
    </r>
  </si>
  <si>
    <r>
      <t xml:space="preserve">        </t>
    </r>
    <r>
      <rPr>
        <sz val="10"/>
        <rFont val="宋体"/>
        <family val="0"/>
      </rPr>
      <t>龙山县</t>
    </r>
  </si>
  <si>
    <t>单位：亿元</t>
  </si>
  <si>
    <t>增值税（含营改增）基数返还</t>
  </si>
  <si>
    <t>老少边穷转移支付</t>
  </si>
  <si>
    <t>基层公检法司转移支付</t>
  </si>
  <si>
    <r>
      <rPr>
        <sz val="10"/>
        <rFont val="Times New Roman"/>
        <family val="1"/>
      </rPr>
      <t xml:space="preserve">    </t>
    </r>
    <r>
      <rPr>
        <sz val="10"/>
        <rFont val="宋体"/>
        <family val="0"/>
      </rPr>
      <t>体制上解</t>
    </r>
  </si>
  <si>
    <r>
      <rPr>
        <sz val="10"/>
        <rFont val="宋体"/>
        <family val="0"/>
      </rPr>
      <t>补助市县支出</t>
    </r>
  </si>
  <si>
    <r>
      <rPr>
        <sz val="10"/>
        <rFont val="Times New Roman"/>
        <family val="1"/>
      </rPr>
      <t xml:space="preserve">    </t>
    </r>
    <r>
      <rPr>
        <sz val="10"/>
        <rFont val="宋体"/>
        <family val="0"/>
      </rPr>
      <t>专项上解</t>
    </r>
  </si>
  <si>
    <r>
      <rPr>
        <sz val="10"/>
        <rFont val="Times New Roman"/>
        <family val="1"/>
      </rPr>
      <t xml:space="preserve">  </t>
    </r>
    <r>
      <rPr>
        <sz val="10"/>
        <rFont val="宋体"/>
        <family val="0"/>
      </rPr>
      <t>返还性支出</t>
    </r>
  </si>
  <si>
    <r>
      <rPr>
        <sz val="10"/>
        <rFont val="Times New Roman"/>
        <family val="1"/>
      </rPr>
      <t xml:space="preserve">    </t>
    </r>
    <r>
      <rPr>
        <sz val="10"/>
        <rFont val="宋体"/>
        <family val="0"/>
      </rPr>
      <t>出口退税上解</t>
    </r>
  </si>
  <si>
    <r>
      <rPr>
        <sz val="10"/>
        <rFont val="Times New Roman"/>
        <family val="1"/>
      </rPr>
      <t xml:space="preserve">  </t>
    </r>
    <r>
      <rPr>
        <sz val="10"/>
        <rFont val="宋体"/>
        <family val="0"/>
      </rPr>
      <t>一般性转移支付支出</t>
    </r>
  </si>
  <si>
    <r>
      <rPr>
        <sz val="10"/>
        <rFont val="Times New Roman"/>
        <family val="1"/>
      </rPr>
      <t xml:space="preserve">          </t>
    </r>
    <r>
      <rPr>
        <sz val="10"/>
        <rFont val="宋体"/>
        <family val="0"/>
      </rPr>
      <t>其他一般性转移支付支出</t>
    </r>
  </si>
  <si>
    <r>
      <rPr>
        <sz val="10"/>
        <rFont val="Times New Roman"/>
        <family val="1"/>
      </rPr>
      <t xml:space="preserve">  </t>
    </r>
    <r>
      <rPr>
        <sz val="10"/>
        <rFont val="宋体"/>
        <family val="0"/>
      </rPr>
      <t>专项转移支付支出</t>
    </r>
  </si>
  <si>
    <r>
      <rPr>
        <sz val="10"/>
        <rFont val="宋体"/>
        <family val="0"/>
      </rPr>
      <t>市县上解收入</t>
    </r>
  </si>
  <si>
    <r>
      <rPr>
        <sz val="10"/>
        <rFont val="宋体"/>
        <family val="0"/>
      </rPr>
      <t>收</t>
    </r>
    <r>
      <rPr>
        <sz val="10"/>
        <rFont val="Times New Roman"/>
        <family val="1"/>
      </rPr>
      <t xml:space="preserve">     </t>
    </r>
    <r>
      <rPr>
        <sz val="10"/>
        <rFont val="宋体"/>
        <family val="0"/>
      </rPr>
      <t>入</t>
    </r>
  </si>
  <si>
    <r>
      <rPr>
        <sz val="10"/>
        <rFont val="宋体"/>
        <family val="0"/>
      </rPr>
      <t>支</t>
    </r>
    <r>
      <rPr>
        <sz val="10"/>
        <rFont val="Times New Roman"/>
        <family val="1"/>
      </rPr>
      <t xml:space="preserve">     </t>
    </r>
    <r>
      <rPr>
        <sz val="10"/>
        <rFont val="宋体"/>
        <family val="0"/>
      </rPr>
      <t>出</t>
    </r>
  </si>
  <si>
    <t xml:space="preserve">    国家电影事业发展专项资金及对应专项债务收入安排的支出</t>
  </si>
  <si>
    <t xml:space="preserve">    国有土地使用权出让收入及对应专项债务收入安排的支出</t>
  </si>
  <si>
    <t xml:space="preserve">    国家重大水利工程建设基金及对应专项债务收入安排的支出</t>
  </si>
  <si>
    <t xml:space="preserve">      三峡工程后续工作</t>
  </si>
  <si>
    <t xml:space="preserve">    车辆通行费及对应专项债务收入安排的支出</t>
  </si>
  <si>
    <t xml:space="preserve">      公路还贷</t>
  </si>
  <si>
    <t xml:space="preserve">      政府还贷公路养护</t>
  </si>
  <si>
    <t xml:space="preserve">      政府还贷公路管理</t>
  </si>
  <si>
    <t xml:space="preserve">      其他车辆通行费安排的支出</t>
  </si>
  <si>
    <t xml:space="preserve">      航道建设和维护</t>
  </si>
  <si>
    <t xml:space="preserve">    民航发展基金支出</t>
  </si>
  <si>
    <t xml:space="preserve">      民航机场建设</t>
  </si>
  <si>
    <t xml:space="preserve">      航线和机场补贴</t>
  </si>
  <si>
    <t xml:space="preserve">      民航节能减排</t>
  </si>
  <si>
    <t xml:space="preserve">      地方农网还贷资金支出</t>
  </si>
  <si>
    <t xml:space="preserve">    彩票发行销售机构业务费安排的支出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</si>
  <si>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</si>
  <si>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</si>
  <si>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</si>
  <si>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</si>
  <si>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用于残疾人事业的彩票公益金支出</t>
  </si>
  <si>
    <t xml:space="preserve">    地方政府专项债务付息支出</t>
  </si>
  <si>
    <t xml:space="preserve">      其他政府性基金债务付息支出</t>
  </si>
  <si>
    <r>
      <rPr>
        <sz val="10"/>
        <rFont val="Times New Roman"/>
        <family val="1"/>
      </rPr>
      <t xml:space="preserve"> </t>
    </r>
    <r>
      <rPr>
        <sz val="10"/>
        <rFont val="宋体"/>
        <family val="0"/>
      </rPr>
      <t>本年支出合计</t>
    </r>
  </si>
  <si>
    <r>
      <rPr>
        <sz val="10"/>
        <rFont val="宋体"/>
        <family val="0"/>
      </rPr>
      <t>结转下年</t>
    </r>
  </si>
  <si>
    <r>
      <rPr>
        <b/>
        <sz val="10"/>
        <rFont val="宋体"/>
        <family val="0"/>
      </rPr>
      <t>收入总计</t>
    </r>
  </si>
  <si>
    <r>
      <rPr>
        <b/>
        <sz val="10"/>
        <rFont val="宋体"/>
        <family val="0"/>
      </rPr>
      <t>支出总计</t>
    </r>
  </si>
  <si>
    <t>二、新型墙体材料专项基金收入</t>
  </si>
  <si>
    <t>四、城市公用事业附加收入</t>
  </si>
  <si>
    <t>五、国有土地使用权出让收入</t>
  </si>
  <si>
    <t>九、车辆通行费</t>
  </si>
  <si>
    <t>七、其他支出</t>
  </si>
  <si>
    <t>市县上解收入</t>
  </si>
  <si>
    <t>补助市县支出</t>
  </si>
  <si>
    <t>支出总计</t>
  </si>
  <si>
    <t>险    种</t>
  </si>
  <si>
    <t>一、企业职工基本养老保险基金</t>
  </si>
  <si>
    <t>基本养老金支出</t>
  </si>
  <si>
    <t>丧葬抚恤补助支出</t>
  </si>
  <si>
    <t>转移支出</t>
  </si>
  <si>
    <t>补助下级支出</t>
  </si>
  <si>
    <t>二、城乡居民基本养老保险基金</t>
  </si>
  <si>
    <t>基本医疗保险待遇支出</t>
  </si>
  <si>
    <t>工伤保险待遇支出</t>
  </si>
  <si>
    <t>工伤预防费用支出</t>
  </si>
  <si>
    <t>上解上级支出</t>
  </si>
  <si>
    <t>失业保险金支出</t>
  </si>
  <si>
    <t>稳定岗位补贴支出</t>
  </si>
  <si>
    <t>其他费用支出</t>
  </si>
  <si>
    <t>生育医疗费用支出</t>
  </si>
  <si>
    <t>生育津贴支出</t>
  </si>
  <si>
    <t>本年支出小计</t>
  </si>
  <si>
    <t>其中：社会保险待遇支出</t>
  </si>
  <si>
    <t xml:space="preserve">      转移支出</t>
  </si>
  <si>
    <t xml:space="preserve">      工伤预防费用支出</t>
  </si>
  <si>
    <t xml:space="preserve">      补助下级支出</t>
  </si>
  <si>
    <t xml:space="preserve">      上解上级支出</t>
  </si>
  <si>
    <t>年末滚存结余</t>
  </si>
  <si>
    <t>支出合计</t>
  </si>
  <si>
    <r>
      <rPr>
        <sz val="10"/>
        <rFont val="宋体"/>
        <family val="0"/>
      </rPr>
      <t>单位：万元</t>
    </r>
  </si>
  <si>
    <r>
      <rPr>
        <sz val="10"/>
        <rFont val="宋体"/>
        <family val="0"/>
      </rPr>
      <t>收</t>
    </r>
    <r>
      <rPr>
        <sz val="10"/>
        <rFont val="Times New Roman"/>
        <family val="1"/>
      </rPr>
      <t xml:space="preserve">  </t>
    </r>
    <r>
      <rPr>
        <sz val="10"/>
        <rFont val="宋体"/>
        <family val="0"/>
      </rPr>
      <t>入</t>
    </r>
  </si>
  <si>
    <r>
      <rPr>
        <sz val="10"/>
        <rFont val="宋体"/>
        <family val="0"/>
      </rPr>
      <t>金额</t>
    </r>
  </si>
  <si>
    <r>
      <rPr>
        <sz val="10"/>
        <rFont val="宋体"/>
        <family val="0"/>
      </rPr>
      <t>支</t>
    </r>
    <r>
      <rPr>
        <sz val="10"/>
        <rFont val="Times New Roman"/>
        <family val="1"/>
      </rPr>
      <t xml:space="preserve">  </t>
    </r>
    <r>
      <rPr>
        <sz val="10"/>
        <rFont val="宋体"/>
        <family val="0"/>
      </rPr>
      <t>出</t>
    </r>
  </si>
  <si>
    <r>
      <rPr>
        <sz val="10"/>
        <rFont val="宋体"/>
        <family val="0"/>
      </rPr>
      <t>本年收入合计</t>
    </r>
  </si>
  <si>
    <r>
      <rPr>
        <sz val="10"/>
        <rFont val="宋体"/>
        <family val="0"/>
      </rPr>
      <t>本年支出合计</t>
    </r>
  </si>
  <si>
    <r>
      <rPr>
        <sz val="10"/>
        <rFont val="宋体"/>
        <family val="0"/>
      </rPr>
      <t>上级补助收入</t>
    </r>
  </si>
  <si>
    <r>
      <rPr>
        <sz val="10"/>
        <rFont val="宋体"/>
        <family val="0"/>
      </rPr>
      <t>上年结转</t>
    </r>
  </si>
  <si>
    <r>
      <rPr>
        <sz val="10"/>
        <rFont val="宋体"/>
        <family val="0"/>
      </rPr>
      <t>补助下级支出</t>
    </r>
  </si>
  <si>
    <r>
      <rPr>
        <sz val="10"/>
        <rFont val="Times New Roman"/>
        <family val="1"/>
      </rPr>
      <t>2017</t>
    </r>
    <r>
      <rPr>
        <sz val="10"/>
        <rFont val="宋体"/>
        <family val="0"/>
      </rPr>
      <t>年
预算数</t>
    </r>
  </si>
  <si>
    <t>预算数为上年执行数的％</t>
  </si>
  <si>
    <r>
      <rPr>
        <sz val="10"/>
        <rFont val="Times New Roman"/>
        <family val="1"/>
      </rPr>
      <t>2017</t>
    </r>
    <r>
      <rPr>
        <sz val="10"/>
        <rFont val="宋体"/>
        <family val="0"/>
      </rPr>
      <t>年预算数</t>
    </r>
  </si>
  <si>
    <r>
      <rPr>
        <b/>
        <sz val="18"/>
        <rFont val="Times New Roman"/>
        <family val="1"/>
      </rPr>
      <t>2017</t>
    </r>
    <r>
      <rPr>
        <b/>
        <sz val="18"/>
        <rFont val="宋体"/>
        <family val="0"/>
      </rPr>
      <t>年省级一般公共预算支出预算表</t>
    </r>
  </si>
  <si>
    <t>合计</t>
  </si>
  <si>
    <t>此外：通过债券资金预安排</t>
  </si>
  <si>
    <t>小计</t>
  </si>
  <si>
    <t>省本级支出</t>
  </si>
  <si>
    <t>对市县转移支付</t>
  </si>
  <si>
    <r>
      <rPr>
        <sz val="10"/>
        <rFont val="宋体"/>
        <family val="0"/>
      </rPr>
      <t>合计</t>
    </r>
  </si>
  <si>
    <r>
      <rPr>
        <sz val="10"/>
        <rFont val="宋体"/>
        <family val="0"/>
      </rPr>
      <t>一、一般公共服务</t>
    </r>
  </si>
  <si>
    <r>
      <rPr>
        <sz val="10"/>
        <rFont val="宋体"/>
        <family val="0"/>
      </rPr>
      <t>二、国防</t>
    </r>
  </si>
  <si>
    <r>
      <rPr>
        <sz val="10"/>
        <rFont val="宋体"/>
        <family val="0"/>
      </rPr>
      <t>三、公共安全</t>
    </r>
  </si>
  <si>
    <r>
      <rPr>
        <sz val="10"/>
        <rFont val="宋体"/>
        <family val="0"/>
      </rPr>
      <t>四、教育</t>
    </r>
  </si>
  <si>
    <r>
      <rPr>
        <sz val="10"/>
        <rFont val="宋体"/>
        <family val="0"/>
      </rPr>
      <t>五、科学技术</t>
    </r>
  </si>
  <si>
    <r>
      <rPr>
        <sz val="10"/>
        <rFont val="宋体"/>
        <family val="0"/>
      </rPr>
      <t>六、文化体育与传媒</t>
    </r>
  </si>
  <si>
    <r>
      <rPr>
        <sz val="10"/>
        <rFont val="宋体"/>
        <family val="0"/>
      </rPr>
      <t>七、社会保障和就业</t>
    </r>
  </si>
  <si>
    <r>
      <rPr>
        <sz val="10"/>
        <rFont val="宋体"/>
        <family val="0"/>
      </rPr>
      <t>八、医疗卫生与计划生育</t>
    </r>
  </si>
  <si>
    <r>
      <rPr>
        <sz val="10"/>
        <rFont val="宋体"/>
        <family val="0"/>
      </rPr>
      <t>九、节能环保</t>
    </r>
  </si>
  <si>
    <r>
      <rPr>
        <sz val="10"/>
        <rFont val="宋体"/>
        <family val="0"/>
      </rPr>
      <t>十、城乡社区</t>
    </r>
  </si>
  <si>
    <r>
      <rPr>
        <sz val="10"/>
        <rFont val="宋体"/>
        <family val="0"/>
      </rPr>
      <t>十一、农林水</t>
    </r>
  </si>
  <si>
    <r>
      <rPr>
        <sz val="10"/>
        <rFont val="宋体"/>
        <family val="0"/>
      </rPr>
      <t>十二、交通运输</t>
    </r>
  </si>
  <si>
    <r>
      <rPr>
        <sz val="10"/>
        <rFont val="宋体"/>
        <family val="0"/>
      </rPr>
      <t>十三、资源勘探信息等</t>
    </r>
  </si>
  <si>
    <r>
      <rPr>
        <sz val="10"/>
        <rFont val="宋体"/>
        <family val="0"/>
      </rPr>
      <t>十四、商业服务业等</t>
    </r>
  </si>
  <si>
    <r>
      <rPr>
        <sz val="10"/>
        <rFont val="宋体"/>
        <family val="0"/>
      </rPr>
      <t>十五、金融</t>
    </r>
  </si>
  <si>
    <r>
      <rPr>
        <sz val="10"/>
        <rFont val="宋体"/>
        <family val="0"/>
      </rPr>
      <t>十六、援助其他地区</t>
    </r>
  </si>
  <si>
    <r>
      <rPr>
        <sz val="10"/>
        <rFont val="宋体"/>
        <family val="0"/>
      </rPr>
      <t>十七、国土海洋气象等</t>
    </r>
  </si>
  <si>
    <r>
      <rPr>
        <sz val="10"/>
        <rFont val="宋体"/>
        <family val="0"/>
      </rPr>
      <t>十八、住房保障</t>
    </r>
  </si>
  <si>
    <r>
      <rPr>
        <sz val="10"/>
        <rFont val="宋体"/>
        <family val="0"/>
      </rPr>
      <t>十九、粮油物资储备</t>
    </r>
  </si>
  <si>
    <r>
      <rPr>
        <sz val="10"/>
        <rFont val="宋体"/>
        <family val="0"/>
      </rPr>
      <t>二十、预备费</t>
    </r>
  </si>
  <si>
    <t>二十一、债务付息</t>
  </si>
  <si>
    <r>
      <rPr>
        <sz val="10"/>
        <rFont val="宋体"/>
        <family val="0"/>
      </rPr>
      <t>二十二、其他支出</t>
    </r>
  </si>
  <si>
    <r>
      <rPr>
        <b/>
        <sz val="18"/>
        <rFont val="Times New Roman"/>
        <family val="1"/>
      </rPr>
      <t>2017</t>
    </r>
    <r>
      <rPr>
        <b/>
        <sz val="18"/>
        <rFont val="宋体"/>
        <family val="0"/>
      </rPr>
      <t>年省级一般公共预算专项资金表</t>
    </r>
  </si>
  <si>
    <r>
      <rPr>
        <sz val="10"/>
        <rFont val="宋体"/>
        <family val="0"/>
      </rPr>
      <t>序号</t>
    </r>
  </si>
  <si>
    <t>名  称</t>
  </si>
  <si>
    <t>金  额</t>
  </si>
  <si>
    <t>农业技术服务与安全监管专项</t>
  </si>
  <si>
    <t>现代农业发展专项</t>
  </si>
  <si>
    <t>农村发展专项</t>
  </si>
  <si>
    <r>
      <rPr>
        <sz val="10"/>
        <rFont val="Times New Roman"/>
        <family val="1"/>
      </rPr>
      <t>“</t>
    </r>
    <r>
      <rPr>
        <sz val="10"/>
        <rFont val="宋体"/>
        <family val="0"/>
      </rPr>
      <t>百企千社万户</t>
    </r>
    <r>
      <rPr>
        <sz val="10"/>
        <rFont val="Times New Roman"/>
        <family val="1"/>
      </rPr>
      <t>”</t>
    </r>
    <r>
      <rPr>
        <sz val="10"/>
        <rFont val="宋体"/>
        <family val="0"/>
      </rPr>
      <t>工程专项</t>
    </r>
  </si>
  <si>
    <r>
      <rPr>
        <sz val="10"/>
        <rFont val="Times New Roman"/>
        <family val="1"/>
      </rPr>
      <t>“</t>
    </r>
    <r>
      <rPr>
        <sz val="10"/>
        <rFont val="宋体"/>
        <family val="0"/>
      </rPr>
      <t>百片千园万名</t>
    </r>
    <r>
      <rPr>
        <sz val="10"/>
        <rFont val="Times New Roman"/>
        <family val="1"/>
      </rPr>
      <t>”</t>
    </r>
    <r>
      <rPr>
        <sz val="10"/>
        <rFont val="宋体"/>
        <family val="0"/>
      </rPr>
      <t>工程专项</t>
    </r>
  </si>
  <si>
    <t>农机示范推广及服务能力建设专项</t>
  </si>
  <si>
    <t>畜牧水产发展专项</t>
  </si>
  <si>
    <t>森林营造与资源保护专项</t>
  </si>
  <si>
    <t>林业产业建设专项</t>
  </si>
  <si>
    <t>重大水利工程建设</t>
  </si>
  <si>
    <t>防汛专项</t>
  </si>
  <si>
    <t>扶贫专项</t>
  </si>
  <si>
    <t>农业科技创新专项</t>
  </si>
  <si>
    <r>
      <rPr>
        <sz val="10"/>
        <rFont val="宋体"/>
        <family val="0"/>
      </rPr>
      <t>特色县域经济</t>
    </r>
    <r>
      <rPr>
        <sz val="10"/>
        <rFont val="Times New Roman"/>
        <family val="1"/>
      </rPr>
      <t>“</t>
    </r>
    <r>
      <rPr>
        <sz val="10"/>
        <rFont val="宋体"/>
        <family val="0"/>
      </rPr>
      <t>五个三</t>
    </r>
    <r>
      <rPr>
        <sz val="10"/>
        <rFont val="Times New Roman"/>
        <family val="1"/>
      </rPr>
      <t>”</t>
    </r>
    <r>
      <rPr>
        <sz val="10"/>
        <rFont val="宋体"/>
        <family val="0"/>
      </rPr>
      <t>工程专项</t>
    </r>
  </si>
  <si>
    <t>基础教育发展专项</t>
  </si>
  <si>
    <r>
      <rPr>
        <sz val="10"/>
        <rFont val="Times New Roman"/>
        <family val="1"/>
      </rPr>
      <t>“</t>
    </r>
    <r>
      <rPr>
        <sz val="10"/>
        <rFont val="宋体"/>
        <family val="0"/>
      </rPr>
      <t>双一流</t>
    </r>
    <r>
      <rPr>
        <sz val="10"/>
        <rFont val="Times New Roman"/>
        <family val="1"/>
      </rPr>
      <t>”</t>
    </r>
    <r>
      <rPr>
        <sz val="10"/>
        <rFont val="宋体"/>
        <family val="0"/>
      </rPr>
      <t>建设专项</t>
    </r>
  </si>
  <si>
    <t>教育综合发展专项</t>
  </si>
  <si>
    <t>科技发展计划专项</t>
  </si>
  <si>
    <t>产学研结合专项</t>
  </si>
  <si>
    <t>长株潭国家自主创新示范区建设专项</t>
  </si>
  <si>
    <t>文物保护专项</t>
  </si>
  <si>
    <t>文化综合发展专项</t>
  </si>
  <si>
    <t>知识产权战略推进专项</t>
  </si>
  <si>
    <t>体育发展专项</t>
  </si>
  <si>
    <t>科学普及专项</t>
  </si>
  <si>
    <t>文化事业发展专项</t>
  </si>
  <si>
    <t>民政公共服务设施建设专项</t>
  </si>
  <si>
    <t>民政对象补助专项</t>
  </si>
  <si>
    <t>就业补助专项</t>
  </si>
  <si>
    <t>人力资源专项</t>
  </si>
  <si>
    <t>公共卫生专项</t>
  </si>
  <si>
    <t>中医药专项</t>
  </si>
  <si>
    <t>计划生育服务专项</t>
  </si>
  <si>
    <t>食品药品安全监管及医疗器械监测专项</t>
  </si>
  <si>
    <t>残疾人扶助专项</t>
  </si>
  <si>
    <t>预算内基本建设专项</t>
  </si>
  <si>
    <t>湘西开发专项</t>
  </si>
  <si>
    <r>
      <rPr>
        <sz val="10"/>
        <rFont val="宋体"/>
        <family val="0"/>
      </rPr>
      <t>园区公共基础设施建设财政奖补专项</t>
    </r>
    <r>
      <rPr>
        <sz val="10"/>
        <rFont val="Times New Roman"/>
        <family val="1"/>
      </rPr>
      <t>——</t>
    </r>
    <r>
      <rPr>
        <sz val="10"/>
        <rFont val="宋体"/>
        <family val="0"/>
      </rPr>
      <t>推进创新创业园区</t>
    </r>
    <r>
      <rPr>
        <sz val="10"/>
        <rFont val="Times New Roman"/>
        <family val="1"/>
      </rPr>
      <t>“135”</t>
    </r>
    <r>
      <rPr>
        <sz val="10"/>
        <rFont val="宋体"/>
        <family val="0"/>
      </rPr>
      <t>行动计划</t>
    </r>
  </si>
  <si>
    <t>现代服务业发展专项</t>
  </si>
  <si>
    <t>国土整治与测绘地理信息专项</t>
  </si>
  <si>
    <t>矿产资源勘查开发与地质环境保护专项</t>
  </si>
  <si>
    <t>交通事业发展专项</t>
  </si>
  <si>
    <t>新型城镇化建设专项</t>
  </si>
  <si>
    <t>粮油千亿产业专项</t>
  </si>
  <si>
    <t>商业流通发展专项</t>
  </si>
  <si>
    <t>环境保护专项</t>
  </si>
  <si>
    <t>两型社会建设专项</t>
  </si>
  <si>
    <t>国企改革专项</t>
  </si>
  <si>
    <t>制造强省专项</t>
  </si>
  <si>
    <t>中小企业发展专项</t>
  </si>
  <si>
    <t>工业转型升级专项</t>
  </si>
  <si>
    <t>军民融合产业发展专项</t>
  </si>
  <si>
    <t>安全生产专项</t>
  </si>
  <si>
    <t>航线航班开发奖励资金</t>
  </si>
  <si>
    <t>传统产业研发及技改专项</t>
  </si>
  <si>
    <t>新能源发展专项</t>
  </si>
  <si>
    <t>开放型经济发展专项</t>
  </si>
  <si>
    <t>流通产业促进专项</t>
  </si>
  <si>
    <t>旅游发展专项</t>
  </si>
  <si>
    <t>妇女事业发展专项</t>
  </si>
  <si>
    <t>党建带团建工作专项</t>
  </si>
  <si>
    <t>人才工作专项</t>
  </si>
  <si>
    <t>统计专项</t>
  </si>
  <si>
    <t>少数民族工作专项</t>
  </si>
  <si>
    <t>人防建设发展专项</t>
  </si>
  <si>
    <t>工商系统行政管理专项</t>
  </si>
  <si>
    <t>质监系统技术监管及执法办案专项</t>
  </si>
  <si>
    <t>重大项目审计专项</t>
  </si>
  <si>
    <t>政法单位业务经费补助</t>
  </si>
  <si>
    <t>基层行政政法机关基础设施修缮和建设专项</t>
  </si>
  <si>
    <t>移民困难扶助专项</t>
  </si>
  <si>
    <t>机关节能专项</t>
  </si>
  <si>
    <t>省直机关行政性办公用房维修专项</t>
  </si>
  <si>
    <t>文化产业发展专项</t>
  </si>
  <si>
    <t>金融发展专项</t>
  </si>
  <si>
    <t>农业保险保费补贴专项</t>
  </si>
  <si>
    <t>农业综合开发专项</t>
  </si>
  <si>
    <t>财源建设专项</t>
  </si>
  <si>
    <t>合   计</t>
  </si>
  <si>
    <r>
      <rPr>
        <b/>
        <sz val="18"/>
        <color indexed="8"/>
        <rFont val="Times New Roman"/>
        <family val="1"/>
      </rPr>
      <t>2017</t>
    </r>
    <r>
      <rPr>
        <b/>
        <sz val="18"/>
        <color indexed="8"/>
        <rFont val="宋体"/>
        <family val="0"/>
      </rPr>
      <t>年省本级一般公共预算支出预算表</t>
    </r>
  </si>
  <si>
    <r>
      <rPr>
        <sz val="10"/>
        <color indexed="8"/>
        <rFont val="Times New Roman"/>
        <family val="1"/>
      </rPr>
      <t>2017</t>
    </r>
    <r>
      <rPr>
        <sz val="10"/>
        <color indexed="8"/>
        <rFont val="宋体"/>
        <family val="0"/>
      </rPr>
      <t>年
预算数</t>
    </r>
  </si>
  <si>
    <t xml:space="preserve">      财政对机关事业单位基本养老保险基金的补助</t>
  </si>
  <si>
    <t xml:space="preserve">  预备费</t>
  </si>
  <si>
    <r>
      <rPr>
        <sz val="10"/>
        <color indexed="8"/>
        <rFont val="宋体"/>
        <family val="0"/>
      </rPr>
      <t>注：</t>
    </r>
    <r>
      <rPr>
        <sz val="10"/>
        <color indexed="8"/>
        <rFont val="Times New Roman"/>
        <family val="1"/>
      </rPr>
      <t>1</t>
    </r>
    <r>
      <rPr>
        <sz val="10"/>
        <color indexed="8"/>
        <rFont val="宋体"/>
        <family val="0"/>
      </rPr>
      <t>、</t>
    </r>
    <r>
      <rPr>
        <sz val="10"/>
        <color indexed="8"/>
        <rFont val="Times New Roman"/>
        <family val="1"/>
      </rPr>
      <t>2017</t>
    </r>
    <r>
      <rPr>
        <sz val="10"/>
        <color indexed="8"/>
        <rFont val="宋体"/>
        <family val="0"/>
      </rPr>
      <t>年省本级预算数</t>
    </r>
    <r>
      <rPr>
        <sz val="10"/>
        <color indexed="8"/>
        <rFont val="Times New Roman"/>
        <family val="1"/>
      </rPr>
      <t>438.5</t>
    </r>
    <r>
      <rPr>
        <sz val="10"/>
        <color indexed="8"/>
        <rFont val="宋体"/>
        <family val="0"/>
      </rPr>
      <t>亿元，包括省级财力安排在省本级列支的</t>
    </r>
    <r>
      <rPr>
        <sz val="10"/>
        <color indexed="8"/>
        <rFont val="Times New Roman"/>
        <family val="1"/>
      </rPr>
      <t>388.8</t>
    </r>
    <r>
      <rPr>
        <sz val="10"/>
        <color indexed="8"/>
        <rFont val="宋体"/>
        <family val="0"/>
      </rPr>
      <t>亿元和中央提前下达转移支付省本级直接使用、列省本级支出的</t>
    </r>
    <r>
      <rPr>
        <sz val="10"/>
        <color indexed="8"/>
        <rFont val="Times New Roman"/>
        <family val="1"/>
      </rPr>
      <t>49.7</t>
    </r>
    <r>
      <rPr>
        <sz val="10"/>
        <color indexed="8"/>
        <rFont val="宋体"/>
        <family val="0"/>
      </rPr>
      <t xml:space="preserve">亿元；
</t>
    </r>
    <r>
      <rPr>
        <sz val="10"/>
        <color indexed="8"/>
        <rFont val="Times New Roman"/>
        <family val="1"/>
      </rPr>
      <t xml:space="preserve">        2</t>
    </r>
    <r>
      <rPr>
        <sz val="10"/>
        <color indexed="8"/>
        <rFont val="宋体"/>
        <family val="0"/>
      </rPr>
      <t xml:space="preserve">、按照预算法规定，省财政将中央提前下达的转移支付预计数编入年初预算。由于我省财政支出对中央转移支付依赖度较高，而部分转移支付中央没有提前下达，因此，部分科目支出预算数小于上年执行数；
</t>
    </r>
    <r>
      <rPr>
        <sz val="10"/>
        <color indexed="8"/>
        <rFont val="Times New Roman"/>
        <family val="1"/>
      </rPr>
      <t xml:space="preserve">        3</t>
    </r>
    <r>
      <rPr>
        <sz val="10"/>
        <color indexed="8"/>
        <rFont val="宋体"/>
        <family val="0"/>
      </rPr>
      <t>、相关支出科目中的行政运行、事业运行等项比上年略有增加，主要是落实中央调整机关事业单位人员基本工资政策，</t>
    </r>
    <r>
      <rPr>
        <sz val="10"/>
        <color indexed="8"/>
        <rFont val="Times New Roman"/>
        <family val="1"/>
      </rPr>
      <t>2017</t>
    </r>
    <r>
      <rPr>
        <sz val="10"/>
        <color indexed="8"/>
        <rFont val="宋体"/>
        <family val="0"/>
      </rPr>
      <t>年执行全年，比</t>
    </r>
    <r>
      <rPr>
        <sz val="10"/>
        <color indexed="8"/>
        <rFont val="Times New Roman"/>
        <family val="1"/>
      </rPr>
      <t>2016</t>
    </r>
    <r>
      <rPr>
        <sz val="10"/>
        <color indexed="8"/>
        <rFont val="宋体"/>
        <family val="0"/>
      </rPr>
      <t xml:space="preserve">年新增半年支出；
</t>
    </r>
    <r>
      <rPr>
        <sz val="10"/>
        <color indexed="8"/>
        <rFont val="Times New Roman"/>
        <family val="1"/>
      </rPr>
      <t xml:space="preserve">        4</t>
    </r>
    <r>
      <rPr>
        <sz val="10"/>
        <color indexed="8"/>
        <rFont val="宋体"/>
        <family val="0"/>
      </rPr>
      <t>、</t>
    </r>
    <r>
      <rPr>
        <sz val="10"/>
        <color indexed="8"/>
        <rFont val="Times New Roman"/>
        <family val="1"/>
      </rPr>
      <t>2016</t>
    </r>
    <r>
      <rPr>
        <sz val="10"/>
        <color indexed="8"/>
        <rFont val="宋体"/>
        <family val="0"/>
      </rPr>
      <t>年省财政对财政专户等存量资金进行了清理收回，并按规定对</t>
    </r>
    <r>
      <rPr>
        <sz val="10"/>
        <color indexed="8"/>
        <rFont val="Times New Roman"/>
        <family val="1"/>
      </rPr>
      <t>2016</t>
    </r>
    <r>
      <rPr>
        <sz val="10"/>
        <color indexed="8"/>
        <rFont val="宋体"/>
        <family val="0"/>
      </rPr>
      <t>年省本级政府办公厅</t>
    </r>
    <r>
      <rPr>
        <sz val="10"/>
        <color indexed="8"/>
        <rFont val="Times New Roman"/>
        <family val="1"/>
      </rPr>
      <t>(</t>
    </r>
    <r>
      <rPr>
        <sz val="10"/>
        <color indexed="8"/>
        <rFont val="宋体"/>
        <family val="0"/>
      </rPr>
      <t>室</t>
    </r>
    <r>
      <rPr>
        <sz val="10"/>
        <color indexed="8"/>
        <rFont val="Times New Roman"/>
        <family val="1"/>
      </rPr>
      <t>)</t>
    </r>
    <r>
      <rPr>
        <sz val="10"/>
        <color indexed="8"/>
        <rFont val="宋体"/>
        <family val="0"/>
      </rPr>
      <t>及相关机构事务等科目进行了支出冲减，</t>
    </r>
    <r>
      <rPr>
        <sz val="10"/>
        <color indexed="8"/>
        <rFont val="Times New Roman"/>
        <family val="1"/>
      </rPr>
      <t>2016</t>
    </r>
    <r>
      <rPr>
        <sz val="10"/>
        <color indexed="8"/>
        <rFont val="宋体"/>
        <family val="0"/>
      </rPr>
      <t>年执行数相应较小。</t>
    </r>
  </si>
  <si>
    <r>
      <rPr>
        <b/>
        <sz val="18"/>
        <rFont val="Times New Roman"/>
        <family val="1"/>
      </rPr>
      <t>2017</t>
    </r>
    <r>
      <rPr>
        <b/>
        <sz val="18"/>
        <rFont val="宋体"/>
        <family val="0"/>
      </rPr>
      <t>年省本级一般公共预算基本支出预算表</t>
    </r>
  </si>
  <si>
    <r>
      <rPr>
        <sz val="10"/>
        <color indexed="8"/>
        <rFont val="宋体"/>
        <family val="0"/>
      </rPr>
      <t>项</t>
    </r>
    <r>
      <rPr>
        <sz val="10"/>
        <color indexed="8"/>
        <rFont val="Times New Roman"/>
        <family val="1"/>
      </rPr>
      <t xml:space="preserve">       </t>
    </r>
    <r>
      <rPr>
        <sz val="10"/>
        <color indexed="8"/>
        <rFont val="宋体"/>
        <family val="0"/>
      </rPr>
      <t>目</t>
    </r>
  </si>
  <si>
    <r>
      <rPr>
        <sz val="10"/>
        <color indexed="8"/>
        <rFont val="Times New Roman"/>
        <family val="1"/>
      </rPr>
      <t>2017</t>
    </r>
    <r>
      <rPr>
        <sz val="10"/>
        <color indexed="8"/>
        <rFont val="宋体"/>
        <family val="0"/>
      </rPr>
      <t>年预算数</t>
    </r>
  </si>
  <si>
    <r>
      <rPr>
        <b/>
        <sz val="10"/>
        <rFont val="宋体"/>
        <family val="0"/>
      </rPr>
      <t>一、工资福利支出</t>
    </r>
  </si>
  <si>
    <r>
      <rPr>
        <sz val="10"/>
        <rFont val="Times New Roman"/>
        <family val="1"/>
      </rPr>
      <t xml:space="preserve">  </t>
    </r>
    <r>
      <rPr>
        <sz val="10"/>
        <rFont val="宋体"/>
        <family val="0"/>
      </rPr>
      <t>基本工资</t>
    </r>
  </si>
  <si>
    <r>
      <rPr>
        <sz val="10"/>
        <rFont val="Times New Roman"/>
        <family val="1"/>
      </rPr>
      <t xml:space="preserve">  </t>
    </r>
    <r>
      <rPr>
        <sz val="10"/>
        <rFont val="宋体"/>
        <family val="0"/>
      </rPr>
      <t>津贴补贴</t>
    </r>
  </si>
  <si>
    <r>
      <rPr>
        <sz val="10"/>
        <rFont val="Times New Roman"/>
        <family val="1"/>
      </rPr>
      <t xml:space="preserve">  </t>
    </r>
    <r>
      <rPr>
        <sz val="10"/>
        <rFont val="宋体"/>
        <family val="0"/>
      </rPr>
      <t>奖金</t>
    </r>
  </si>
  <si>
    <r>
      <rPr>
        <sz val="10"/>
        <rFont val="Times New Roman"/>
        <family val="1"/>
      </rPr>
      <t xml:space="preserve">  </t>
    </r>
    <r>
      <rPr>
        <sz val="10"/>
        <rFont val="宋体"/>
        <family val="0"/>
      </rPr>
      <t>其他社会保障缴费</t>
    </r>
  </si>
  <si>
    <r>
      <rPr>
        <sz val="10"/>
        <rFont val="Times New Roman"/>
        <family val="1"/>
      </rPr>
      <t xml:space="preserve">  </t>
    </r>
    <r>
      <rPr>
        <sz val="10"/>
        <rFont val="宋体"/>
        <family val="0"/>
      </rPr>
      <t>伙食补助费</t>
    </r>
  </si>
  <si>
    <r>
      <rPr>
        <sz val="10"/>
        <rFont val="Times New Roman"/>
        <family val="1"/>
      </rPr>
      <t xml:space="preserve">  </t>
    </r>
    <r>
      <rPr>
        <sz val="10"/>
        <rFont val="宋体"/>
        <family val="0"/>
      </rPr>
      <t>绩效工资</t>
    </r>
  </si>
  <si>
    <r>
      <rPr>
        <sz val="10"/>
        <rFont val="Times New Roman"/>
        <family val="1"/>
      </rPr>
      <t xml:space="preserve">  </t>
    </r>
    <r>
      <rPr>
        <sz val="10"/>
        <rFont val="宋体"/>
        <family val="0"/>
      </rPr>
      <t>机关事业单位基本养老保险缴费</t>
    </r>
  </si>
  <si>
    <r>
      <rPr>
        <sz val="10"/>
        <rFont val="Times New Roman"/>
        <family val="1"/>
      </rPr>
      <t xml:space="preserve">  </t>
    </r>
    <r>
      <rPr>
        <sz val="10"/>
        <rFont val="宋体"/>
        <family val="0"/>
      </rPr>
      <t>职业年金缴费</t>
    </r>
  </si>
  <si>
    <r>
      <rPr>
        <sz val="10"/>
        <rFont val="Times New Roman"/>
        <family val="1"/>
      </rPr>
      <t xml:space="preserve">  </t>
    </r>
    <r>
      <rPr>
        <sz val="10"/>
        <rFont val="宋体"/>
        <family val="0"/>
      </rPr>
      <t>其他工资福利支出</t>
    </r>
  </si>
  <si>
    <r>
      <rPr>
        <b/>
        <sz val="10"/>
        <rFont val="宋体"/>
        <family val="0"/>
      </rPr>
      <t>二、商品和服务支出</t>
    </r>
  </si>
  <si>
    <r>
      <rPr>
        <sz val="10"/>
        <rFont val="Times New Roman"/>
        <family val="1"/>
      </rPr>
      <t xml:space="preserve">  </t>
    </r>
    <r>
      <rPr>
        <sz val="10"/>
        <rFont val="宋体"/>
        <family val="0"/>
      </rPr>
      <t>办公费</t>
    </r>
  </si>
  <si>
    <r>
      <rPr>
        <sz val="10"/>
        <rFont val="Times New Roman"/>
        <family val="1"/>
      </rPr>
      <t xml:space="preserve">  </t>
    </r>
    <r>
      <rPr>
        <sz val="10"/>
        <rFont val="宋体"/>
        <family val="0"/>
      </rPr>
      <t>印刷费</t>
    </r>
  </si>
  <si>
    <r>
      <rPr>
        <sz val="10"/>
        <rFont val="Times New Roman"/>
        <family val="1"/>
      </rPr>
      <t xml:space="preserve">  </t>
    </r>
    <r>
      <rPr>
        <sz val="10"/>
        <rFont val="宋体"/>
        <family val="0"/>
      </rPr>
      <t>水费</t>
    </r>
  </si>
  <si>
    <r>
      <rPr>
        <sz val="10"/>
        <rFont val="Times New Roman"/>
        <family val="1"/>
      </rPr>
      <t xml:space="preserve">  </t>
    </r>
    <r>
      <rPr>
        <sz val="10"/>
        <rFont val="宋体"/>
        <family val="0"/>
      </rPr>
      <t>电费</t>
    </r>
  </si>
  <si>
    <r>
      <rPr>
        <sz val="10"/>
        <rFont val="Times New Roman"/>
        <family val="1"/>
      </rPr>
      <t xml:space="preserve">  </t>
    </r>
    <r>
      <rPr>
        <sz val="10"/>
        <rFont val="宋体"/>
        <family val="0"/>
      </rPr>
      <t>邮电费</t>
    </r>
  </si>
  <si>
    <r>
      <rPr>
        <sz val="10"/>
        <rFont val="Times New Roman"/>
        <family val="1"/>
      </rPr>
      <t xml:space="preserve">  </t>
    </r>
    <r>
      <rPr>
        <sz val="10"/>
        <rFont val="宋体"/>
        <family val="0"/>
      </rPr>
      <t>取暖费</t>
    </r>
  </si>
  <si>
    <r>
      <rPr>
        <sz val="10"/>
        <rFont val="Times New Roman"/>
        <family val="1"/>
      </rPr>
      <t xml:space="preserve">  </t>
    </r>
    <r>
      <rPr>
        <sz val="10"/>
        <rFont val="宋体"/>
        <family val="0"/>
      </rPr>
      <t>物业管理费</t>
    </r>
  </si>
  <si>
    <r>
      <rPr>
        <sz val="10"/>
        <rFont val="Times New Roman"/>
        <family val="1"/>
      </rPr>
      <t xml:space="preserve">  </t>
    </r>
    <r>
      <rPr>
        <sz val="10"/>
        <rFont val="宋体"/>
        <family val="0"/>
      </rPr>
      <t>差旅费</t>
    </r>
  </si>
  <si>
    <r>
      <rPr>
        <sz val="10"/>
        <rFont val="Times New Roman"/>
        <family val="1"/>
      </rPr>
      <t xml:space="preserve">  </t>
    </r>
    <r>
      <rPr>
        <sz val="10"/>
        <rFont val="宋体"/>
        <family val="0"/>
      </rPr>
      <t>维修</t>
    </r>
    <r>
      <rPr>
        <sz val="10"/>
        <rFont val="Times New Roman"/>
        <family val="1"/>
      </rPr>
      <t>(</t>
    </r>
    <r>
      <rPr>
        <sz val="10"/>
        <rFont val="宋体"/>
        <family val="0"/>
      </rPr>
      <t>护</t>
    </r>
    <r>
      <rPr>
        <sz val="10"/>
        <rFont val="Times New Roman"/>
        <family val="1"/>
      </rPr>
      <t>)</t>
    </r>
    <r>
      <rPr>
        <sz val="10"/>
        <rFont val="宋体"/>
        <family val="0"/>
      </rPr>
      <t>费</t>
    </r>
  </si>
  <si>
    <r>
      <rPr>
        <sz val="10"/>
        <rFont val="Times New Roman"/>
        <family val="1"/>
      </rPr>
      <t xml:space="preserve">  </t>
    </r>
    <r>
      <rPr>
        <sz val="10"/>
        <rFont val="宋体"/>
        <family val="0"/>
      </rPr>
      <t>租赁费</t>
    </r>
  </si>
  <si>
    <r>
      <rPr>
        <sz val="10"/>
        <rFont val="Times New Roman"/>
        <family val="1"/>
      </rPr>
      <t xml:space="preserve">  </t>
    </r>
    <r>
      <rPr>
        <sz val="10"/>
        <rFont val="宋体"/>
        <family val="0"/>
      </rPr>
      <t>会议费</t>
    </r>
  </si>
  <si>
    <r>
      <rPr>
        <sz val="10"/>
        <rFont val="Times New Roman"/>
        <family val="1"/>
      </rPr>
      <t xml:space="preserve">  </t>
    </r>
    <r>
      <rPr>
        <sz val="10"/>
        <rFont val="宋体"/>
        <family val="0"/>
      </rPr>
      <t>培训费</t>
    </r>
  </si>
  <si>
    <r>
      <rPr>
        <sz val="10"/>
        <rFont val="Times New Roman"/>
        <family val="1"/>
      </rPr>
      <t xml:space="preserve">  </t>
    </r>
    <r>
      <rPr>
        <sz val="10"/>
        <rFont val="宋体"/>
        <family val="0"/>
      </rPr>
      <t>劳务费</t>
    </r>
  </si>
  <si>
    <r>
      <rPr>
        <sz val="10"/>
        <rFont val="Times New Roman"/>
        <family val="1"/>
      </rPr>
      <t xml:space="preserve">  </t>
    </r>
    <r>
      <rPr>
        <sz val="10"/>
        <rFont val="宋体"/>
        <family val="0"/>
      </rPr>
      <t>工会经费</t>
    </r>
  </si>
  <si>
    <r>
      <rPr>
        <sz val="10"/>
        <rFont val="Times New Roman"/>
        <family val="1"/>
      </rPr>
      <t xml:space="preserve">  </t>
    </r>
    <r>
      <rPr>
        <sz val="10"/>
        <rFont val="宋体"/>
        <family val="0"/>
      </rPr>
      <t>福利费</t>
    </r>
  </si>
  <si>
    <r>
      <rPr>
        <sz val="10"/>
        <rFont val="Times New Roman"/>
        <family val="1"/>
      </rPr>
      <t xml:space="preserve">  </t>
    </r>
    <r>
      <rPr>
        <sz val="10"/>
        <rFont val="宋体"/>
        <family val="0"/>
      </rPr>
      <t>公务用车运行维护费</t>
    </r>
  </si>
  <si>
    <r>
      <rPr>
        <sz val="10"/>
        <rFont val="Times New Roman"/>
        <family val="1"/>
      </rPr>
      <t xml:space="preserve">  </t>
    </r>
    <r>
      <rPr>
        <sz val="10"/>
        <rFont val="宋体"/>
        <family val="0"/>
      </rPr>
      <t>其他交通费用</t>
    </r>
  </si>
  <si>
    <r>
      <rPr>
        <sz val="10"/>
        <rFont val="Times New Roman"/>
        <family val="1"/>
      </rPr>
      <t xml:space="preserve">  </t>
    </r>
    <r>
      <rPr>
        <sz val="10"/>
        <rFont val="宋体"/>
        <family val="0"/>
      </rPr>
      <t>其他商品和服务支出</t>
    </r>
  </si>
  <si>
    <r>
      <rPr>
        <b/>
        <sz val="10"/>
        <rFont val="宋体"/>
        <family val="0"/>
      </rPr>
      <t>三、对个人和家庭的补助</t>
    </r>
  </si>
  <si>
    <r>
      <rPr>
        <sz val="10"/>
        <rFont val="Times New Roman"/>
        <family val="1"/>
      </rPr>
      <t xml:space="preserve">  </t>
    </r>
    <r>
      <rPr>
        <sz val="10"/>
        <rFont val="宋体"/>
        <family val="0"/>
      </rPr>
      <t>离休费</t>
    </r>
  </si>
  <si>
    <r>
      <rPr>
        <sz val="10"/>
        <rFont val="Times New Roman"/>
        <family val="1"/>
      </rPr>
      <t xml:space="preserve">  </t>
    </r>
    <r>
      <rPr>
        <sz val="10"/>
        <rFont val="宋体"/>
        <family val="0"/>
      </rPr>
      <t>退休费</t>
    </r>
  </si>
  <si>
    <r>
      <rPr>
        <sz val="10"/>
        <rFont val="Times New Roman"/>
        <family val="1"/>
      </rPr>
      <t xml:space="preserve">  </t>
    </r>
    <r>
      <rPr>
        <sz val="10"/>
        <rFont val="宋体"/>
        <family val="0"/>
      </rPr>
      <t>退职</t>
    </r>
    <r>
      <rPr>
        <sz val="10"/>
        <rFont val="Times New Roman"/>
        <family val="1"/>
      </rPr>
      <t>(</t>
    </r>
    <r>
      <rPr>
        <sz val="10"/>
        <rFont val="宋体"/>
        <family val="0"/>
      </rPr>
      <t>役</t>
    </r>
    <r>
      <rPr>
        <sz val="10"/>
        <rFont val="Times New Roman"/>
        <family val="1"/>
      </rPr>
      <t>)</t>
    </r>
    <r>
      <rPr>
        <sz val="10"/>
        <rFont val="宋体"/>
        <family val="0"/>
      </rPr>
      <t>费</t>
    </r>
  </si>
  <si>
    <r>
      <rPr>
        <sz val="10"/>
        <rFont val="Times New Roman"/>
        <family val="1"/>
      </rPr>
      <t xml:space="preserve">  </t>
    </r>
    <r>
      <rPr>
        <sz val="10"/>
        <rFont val="宋体"/>
        <family val="0"/>
      </rPr>
      <t>抚恤金</t>
    </r>
  </si>
  <si>
    <r>
      <rPr>
        <sz val="10"/>
        <rFont val="Times New Roman"/>
        <family val="1"/>
      </rPr>
      <t xml:space="preserve">  </t>
    </r>
    <r>
      <rPr>
        <sz val="10"/>
        <rFont val="宋体"/>
        <family val="0"/>
      </rPr>
      <t>生活补助</t>
    </r>
  </si>
  <si>
    <r>
      <rPr>
        <sz val="10"/>
        <rFont val="Times New Roman"/>
        <family val="1"/>
      </rPr>
      <t xml:space="preserve">  </t>
    </r>
    <r>
      <rPr>
        <sz val="10"/>
        <rFont val="宋体"/>
        <family val="0"/>
      </rPr>
      <t>救济费</t>
    </r>
  </si>
  <si>
    <r>
      <rPr>
        <sz val="10"/>
        <rFont val="Times New Roman"/>
        <family val="1"/>
      </rPr>
      <t xml:space="preserve">  </t>
    </r>
    <r>
      <rPr>
        <sz val="10"/>
        <rFont val="宋体"/>
        <family val="0"/>
      </rPr>
      <t>医疗费</t>
    </r>
  </si>
  <si>
    <r>
      <rPr>
        <sz val="10"/>
        <rFont val="Times New Roman"/>
        <family val="1"/>
      </rPr>
      <t xml:space="preserve">  </t>
    </r>
    <r>
      <rPr>
        <sz val="10"/>
        <rFont val="宋体"/>
        <family val="0"/>
      </rPr>
      <t>助学金</t>
    </r>
  </si>
  <si>
    <r>
      <rPr>
        <sz val="10"/>
        <rFont val="Times New Roman"/>
        <family val="1"/>
      </rPr>
      <t xml:space="preserve">  </t>
    </r>
    <r>
      <rPr>
        <sz val="10"/>
        <rFont val="宋体"/>
        <family val="0"/>
      </rPr>
      <t>奖励金</t>
    </r>
  </si>
  <si>
    <r>
      <rPr>
        <sz val="10"/>
        <rFont val="Times New Roman"/>
        <family val="1"/>
      </rPr>
      <t xml:space="preserve">  </t>
    </r>
    <r>
      <rPr>
        <sz val="10"/>
        <rFont val="宋体"/>
        <family val="0"/>
      </rPr>
      <t>住房公积金</t>
    </r>
  </si>
  <si>
    <r>
      <rPr>
        <sz val="10"/>
        <rFont val="Times New Roman"/>
        <family val="1"/>
      </rPr>
      <t xml:space="preserve">  </t>
    </r>
    <r>
      <rPr>
        <sz val="10"/>
        <rFont val="宋体"/>
        <family val="0"/>
      </rPr>
      <t>购房补贴</t>
    </r>
  </si>
  <si>
    <r>
      <rPr>
        <sz val="10"/>
        <rFont val="Times New Roman"/>
        <family val="1"/>
      </rPr>
      <t xml:space="preserve">  </t>
    </r>
    <r>
      <rPr>
        <sz val="10"/>
        <rFont val="宋体"/>
        <family val="0"/>
      </rPr>
      <t>其他对个人和家庭的补助支出</t>
    </r>
  </si>
  <si>
    <r>
      <rPr>
        <b/>
        <sz val="10"/>
        <rFont val="宋体"/>
        <family val="0"/>
      </rPr>
      <t>合</t>
    </r>
    <r>
      <rPr>
        <b/>
        <sz val="10"/>
        <rFont val="Times New Roman"/>
        <family val="1"/>
      </rPr>
      <t xml:space="preserve">  </t>
    </r>
    <r>
      <rPr>
        <b/>
        <sz val="10"/>
        <rFont val="宋体"/>
        <family val="0"/>
      </rPr>
      <t>计</t>
    </r>
  </si>
  <si>
    <r>
      <rPr>
        <sz val="10"/>
        <color indexed="8"/>
        <rFont val="宋体"/>
        <family val="0"/>
      </rPr>
      <t>注：因公出国（境）费按规定统一纳入项目支出管理，不在基本支出中反映。</t>
    </r>
  </si>
  <si>
    <r>
      <rPr>
        <b/>
        <sz val="18"/>
        <rFont val="Times New Roman"/>
        <family val="1"/>
      </rPr>
      <t>2017</t>
    </r>
    <r>
      <rPr>
        <b/>
        <sz val="18"/>
        <rFont val="宋体"/>
        <family val="0"/>
      </rPr>
      <t>年省对市县税收返还和转移支付预算表</t>
    </r>
  </si>
  <si>
    <r>
      <rPr>
        <sz val="10"/>
        <rFont val="Times New Roman"/>
        <family val="1"/>
      </rPr>
      <t xml:space="preserve">   </t>
    </r>
    <r>
      <rPr>
        <sz val="10"/>
        <rFont val="宋体"/>
        <family val="0"/>
      </rPr>
      <t>增值税（含营改增）基数返还</t>
    </r>
  </si>
  <si>
    <r>
      <rPr>
        <sz val="10"/>
        <rFont val="Times New Roman"/>
        <family val="1"/>
      </rPr>
      <t xml:space="preserve">   </t>
    </r>
    <r>
      <rPr>
        <sz val="10"/>
        <rFont val="宋体"/>
        <family val="0"/>
      </rPr>
      <t>消费税基数返还</t>
    </r>
  </si>
  <si>
    <r>
      <rPr>
        <sz val="10"/>
        <rFont val="Times New Roman"/>
        <family val="1"/>
      </rPr>
      <t xml:space="preserve">   </t>
    </r>
    <r>
      <rPr>
        <sz val="10"/>
        <rFont val="宋体"/>
        <family val="0"/>
      </rPr>
      <t>所得税基数返还</t>
    </r>
  </si>
  <si>
    <r>
      <rPr>
        <sz val="10"/>
        <rFont val="Times New Roman"/>
        <family val="1"/>
      </rPr>
      <t xml:space="preserve">   </t>
    </r>
    <r>
      <rPr>
        <sz val="10"/>
        <rFont val="宋体"/>
        <family val="0"/>
      </rPr>
      <t>成品油价格和税费改革税收返还收入</t>
    </r>
  </si>
  <si>
    <r>
      <rPr>
        <sz val="10"/>
        <rFont val="Times New Roman"/>
        <family val="1"/>
      </rPr>
      <t xml:space="preserve">   </t>
    </r>
    <r>
      <rPr>
        <sz val="10"/>
        <rFont val="宋体"/>
        <family val="0"/>
      </rPr>
      <t>财力性转移支付收入</t>
    </r>
  </si>
  <si>
    <t>向外国政府或国际组织借款（世界银行发展政策贷款）</t>
  </si>
  <si>
    <r>
      <rPr>
        <b/>
        <sz val="18"/>
        <rFont val="Times New Roman"/>
        <family val="1"/>
      </rPr>
      <t>2017</t>
    </r>
    <r>
      <rPr>
        <b/>
        <sz val="18"/>
        <rFont val="宋体"/>
        <family val="0"/>
      </rPr>
      <t>年省级一般公共预算收支平衡表</t>
    </r>
  </si>
  <si>
    <r>
      <rPr>
        <sz val="10"/>
        <rFont val="Times New Roman"/>
        <family val="1"/>
      </rPr>
      <t xml:space="preserve">  </t>
    </r>
    <r>
      <rPr>
        <sz val="10"/>
        <rFont val="宋体"/>
        <family val="0"/>
      </rPr>
      <t>省本级一般公共预算支出安排</t>
    </r>
  </si>
  <si>
    <r>
      <rPr>
        <sz val="10"/>
        <rFont val="Times New Roman"/>
        <family val="1"/>
      </rPr>
      <t xml:space="preserve">  </t>
    </r>
    <r>
      <rPr>
        <sz val="10"/>
        <rFont val="宋体"/>
        <family val="0"/>
      </rPr>
      <t>中央提前下达专项转移支付安排省本级</t>
    </r>
  </si>
  <si>
    <r>
      <rPr>
        <sz val="10"/>
        <rFont val="Times New Roman"/>
        <family val="1"/>
      </rPr>
      <t xml:space="preserve">          </t>
    </r>
    <r>
      <rPr>
        <sz val="10"/>
        <rFont val="宋体"/>
        <family val="0"/>
      </rPr>
      <t>财力性转移支付支出</t>
    </r>
  </si>
  <si>
    <t>一、农网还贷资金收入</t>
  </si>
  <si>
    <t>三、国家电影事业发展专项资金</t>
  </si>
  <si>
    <t>六、资源勘探信息等支出</t>
  </si>
  <si>
    <t>六、地方水库移民扶持基金收入</t>
  </si>
  <si>
    <t>七、彩票公益金收入</t>
  </si>
  <si>
    <t>八、彩票发行机构和彩票销售机构的业务费用</t>
  </si>
  <si>
    <t xml:space="preserve"> 本年收入合计</t>
  </si>
  <si>
    <t>中央补助收入</t>
  </si>
  <si>
    <t>收入总计</t>
  </si>
  <si>
    <t>四、城镇职工基本医疗保险基金</t>
  </si>
  <si>
    <r>
      <rPr>
        <b/>
        <sz val="18"/>
        <rFont val="Times New Roman"/>
        <family val="1"/>
      </rPr>
      <t>2017</t>
    </r>
    <r>
      <rPr>
        <b/>
        <sz val="18"/>
        <rFont val="宋体"/>
        <family val="0"/>
      </rPr>
      <t>年省级社会保险基金收入预算表</t>
    </r>
  </si>
  <si>
    <t>2017年预算数</t>
  </si>
  <si>
    <t>基本养老保险费收入</t>
  </si>
  <si>
    <t>利息收入</t>
  </si>
  <si>
    <t>财政补贴收入</t>
  </si>
  <si>
    <t>委托投资收益</t>
  </si>
  <si>
    <t>其他收入</t>
  </si>
  <si>
    <t>转移收入</t>
  </si>
  <si>
    <t>三、机关事业单位基本养老保险基金</t>
  </si>
  <si>
    <t>基本医疗保险费收入</t>
  </si>
  <si>
    <t>五、工伤保险基金</t>
  </si>
  <si>
    <t>工伤保险费收入</t>
  </si>
  <si>
    <t>下级上解收入</t>
  </si>
  <si>
    <t>六、失业保险基金</t>
  </si>
  <si>
    <t>失业保险费收入</t>
  </si>
  <si>
    <t>七、生育保险基金</t>
  </si>
  <si>
    <t>生育保险费收入</t>
  </si>
  <si>
    <t>其中：保险费收入</t>
  </si>
  <si>
    <t xml:space="preserve">      投资收益</t>
  </si>
  <si>
    <t xml:space="preserve">      财政补贴收入</t>
  </si>
  <si>
    <t xml:space="preserve">      其他收入</t>
  </si>
  <si>
    <t xml:space="preserve">      转移收入</t>
  </si>
  <si>
    <t xml:space="preserve">      下级上解收入</t>
  </si>
  <si>
    <t>上年结余</t>
  </si>
  <si>
    <t>收入合计</t>
  </si>
  <si>
    <r>
      <rPr>
        <sz val="10"/>
        <rFont val="宋体"/>
        <family val="0"/>
      </rPr>
      <t>注：</t>
    </r>
    <r>
      <rPr>
        <sz val="10"/>
        <rFont val="Times New Roman"/>
        <family val="1"/>
      </rPr>
      <t xml:space="preserve"> 1</t>
    </r>
    <r>
      <rPr>
        <sz val="10"/>
        <rFont val="宋体"/>
        <family val="0"/>
      </rPr>
      <t xml:space="preserve">、企业养老保险其他收入是指代发项目收入，代发项目是指一些有政策依据，由养老保险经办机构发放，但不由养老保险基金支付的项目，如企业军转退休人员补贴等。按照我省企业养老保险会计科目体系的有关规定，代发项目收入列入其他收入项，资金来源由地方财政部门筹集；
    </t>
    </r>
    <r>
      <rPr>
        <sz val="10"/>
        <rFont val="Times New Roman"/>
        <family val="1"/>
      </rPr>
      <t>2</t>
    </r>
    <r>
      <rPr>
        <sz val="10"/>
        <rFont val="宋体"/>
        <family val="0"/>
      </rPr>
      <t>、转移收入主要是企业职工基本养老保险和职工基本医疗保险跨统筹地区流动而划入的基本养老保险基金和医疗保险个人账户基金；
    3、下级上解收入是指省本级收到的各统筹区根据规定上解的省级调剂金收入；
    4、根据中央统一要求，机关事业养老保险从2017年起正式编制预算。</t>
    </r>
  </si>
  <si>
    <r>
      <rPr>
        <b/>
        <sz val="18"/>
        <rFont val="Times New Roman"/>
        <family val="1"/>
      </rPr>
      <t>2017</t>
    </r>
    <r>
      <rPr>
        <b/>
        <sz val="18"/>
        <rFont val="宋体"/>
        <family val="0"/>
      </rPr>
      <t>年省级社会保险基金支出预算表</t>
    </r>
  </si>
  <si>
    <t>基本医疗保险费支出 (含医疗补助金支出)</t>
  </si>
  <si>
    <r>
      <rPr>
        <sz val="10"/>
        <rFont val="宋体"/>
        <family val="0"/>
      </rPr>
      <t>注：</t>
    </r>
    <r>
      <rPr>
        <sz val="10"/>
        <rFont val="Times New Roman"/>
        <family val="1"/>
      </rPr>
      <t xml:space="preserve"> 1</t>
    </r>
    <r>
      <rPr>
        <sz val="10"/>
        <rFont val="宋体"/>
        <family val="0"/>
      </rPr>
      <t xml:space="preserve">、企业养老保险其他支出是指代发项目支出，代发项目是指一些有政策依据，由养老保险经办机构发放，但不由养老保险基金支付的项目，如企业军转退休人员补贴等。按照我省企业养老保险会计科目体系的有关规定，代发项目支出列入其他支出项，资金来源由地方财政部门筹集；
    </t>
    </r>
    <r>
      <rPr>
        <sz val="10"/>
        <rFont val="Times New Roman"/>
        <family val="1"/>
      </rPr>
      <t>2</t>
    </r>
    <r>
      <rPr>
        <sz val="10"/>
        <rFont val="宋体"/>
        <family val="0"/>
      </rPr>
      <t xml:space="preserve">、转移支出主要是企业职工基本养老保险和职工基本医疗保险跨统筹地区流动而转出的基本养老保险基金和医疗保险个人账户基金；
    3、补助下级支出是指按照规定动用省级调剂金对基金缺口较大的地区给予调剂补助。上解上级支出主要是省本级上解的省级失业保险调剂金；
    4、根据中央统一要求，机关事业养老保险从2017年起正式编制预算。
</t>
    </r>
  </si>
  <si>
    <t xml:space="preserve">          </t>
  </si>
  <si>
    <t xml:space="preserve">         </t>
  </si>
  <si>
    <t>本年收入小计</t>
  </si>
  <si>
    <t>单位：亿元</t>
  </si>
  <si>
    <r>
      <rPr>
        <sz val="10"/>
        <rFont val="宋体"/>
        <family val="0"/>
      </rPr>
      <t>项</t>
    </r>
    <r>
      <rPr>
        <sz val="10"/>
        <rFont val="Times New Roman"/>
        <family val="1"/>
      </rPr>
      <t xml:space="preserve">     </t>
    </r>
    <r>
      <rPr>
        <sz val="10"/>
        <rFont val="宋体"/>
        <family val="0"/>
      </rPr>
      <t>目</t>
    </r>
  </si>
  <si>
    <r>
      <rPr>
        <sz val="10"/>
        <rFont val="Times New Roman"/>
        <family val="1"/>
      </rPr>
      <t>2016</t>
    </r>
    <r>
      <rPr>
        <sz val="10"/>
        <rFont val="宋体"/>
        <family val="0"/>
      </rPr>
      <t>年
执行数</t>
    </r>
  </si>
  <si>
    <t>项目</t>
  </si>
  <si>
    <r>
      <rPr>
        <sz val="10"/>
        <color indexed="8"/>
        <rFont val="Times New Roman"/>
        <family val="1"/>
      </rPr>
      <t>2016</t>
    </r>
    <r>
      <rPr>
        <sz val="10"/>
        <color indexed="8"/>
        <rFont val="宋体"/>
        <family val="0"/>
      </rPr>
      <t>年
执行数</t>
    </r>
  </si>
  <si>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</si>
  <si>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</si>
  <si>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</si>
  <si>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</si>
  <si>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</si>
  <si>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</si>
  <si>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</si>
  <si>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</si>
  <si>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</si>
  <si>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</si>
  <si>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</si>
  <si>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</si>
  <si>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</si>
  <si>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</si>
  <si>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</si>
  <si>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</si>
  <si>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</si>
  <si>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法制建设</t>
  </si>
  <si>
    <t xml:space="preserve">      信访事务</t>
  </si>
  <si>
    <t xml:space="preserve">      参事事务</t>
  </si>
  <si>
    <t xml:space="preserve">      其他政府办公厅(室)及相关机构事务支出</t>
  </si>
  <si>
    <t xml:space="preserve">    发展与改革事务</t>
  </si>
  <si>
    <t xml:space="preserve">      经济体制改革研究</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</si>
  <si>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</si>
  <si>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</si>
  <si>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</si>
  <si>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</si>
  <si>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</si>
  <si>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</si>
  <si>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</si>
  <si>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</si>
  <si>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</si>
  <si>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</si>
  <si>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</si>
  <si>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</si>
  <si>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</si>
  <si>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</si>
  <si>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</si>
  <si>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</si>
  <si>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</si>
  <si>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其他税收事务支出</t>
  </si>
  <si>
    <t xml:space="preserve">    审计事务</t>
  </si>
  <si>
    <t xml:space="preserve">      审计业务</t>
  </si>
  <si>
    <t xml:space="preserve">    海关事务</t>
  </si>
  <si>
    <t xml:space="preserve">      其他海关事务支出</t>
  </si>
  <si>
    <t xml:space="preserve">    人力资源事务</t>
  </si>
  <si>
    <t xml:space="preserve">      政府特殊津贴</t>
  </si>
  <si>
    <t xml:space="preserve">      军队转业干部安置</t>
  </si>
  <si>
    <t xml:space="preserve">      博士后日常经费</t>
  </si>
  <si>
    <t xml:space="preserve">      引进人才费用</t>
  </si>
  <si>
    <t xml:space="preserve">      其他人力资源事务支出</t>
  </si>
  <si>
    <t xml:space="preserve">    纪检监察事务</t>
  </si>
  <si>
    <t xml:space="preserve">      派驻派出机构</t>
  </si>
  <si>
    <t xml:space="preserve">      其他纪检监察事务支出</t>
  </si>
  <si>
    <t xml:space="preserve">    商贸事务</t>
  </si>
  <si>
    <t xml:space="preserve">      招商引资</t>
  </si>
  <si>
    <t xml:space="preserve">      其他商贸事务支出</t>
  </si>
  <si>
    <t xml:space="preserve">    知识产权事务</t>
  </si>
  <si>
    <t xml:space="preserve">      国家知识产权战略</t>
  </si>
  <si>
    <t xml:space="preserve">      专利执法</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</si>
  <si>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</si>
  <si>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</si>
  <si>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</si>
  <si>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</si>
  <si>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</si>
  <si>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</si>
  <si>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</si>
  <si>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</si>
  <si>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质量技术监督行政执法及业务管理</t>
  </si>
  <si>
    <t xml:space="preserve">      质量技术监督技术支持</t>
  </si>
  <si>
    <t xml:space="preserve">      标准化管理 </t>
  </si>
  <si>
    <t xml:space="preserve">      其他质量技术监督与检验检疫事务支出</t>
  </si>
  <si>
    <t xml:space="preserve">    民族事务</t>
  </si>
  <si>
    <t xml:space="preserve">      民族工作专项</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</si>
  <si>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</si>
  <si>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</si>
  <si>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</si>
  <si>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</si>
  <si>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</si>
  <si>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</si>
  <si>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</si>
  <si>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</si>
  <si>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</si>
  <si>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</si>
  <si>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</si>
  <si>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</si>
  <si>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</si>
  <si>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</si>
  <si>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</si>
  <si>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</si>
  <si>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其他共产党事务支出</t>
  </si>
  <si>
    <t xml:space="preserve">      其他共产党事务支出</t>
  </si>
  <si>
    <t xml:space="preserve">    其他一般公共服务支出(款)</t>
  </si>
  <si>
    <t xml:space="preserve">      其他一般公共服务支出(项)</t>
  </si>
  <si>
    <t xml:space="preserve">      其他支出</t>
  </si>
  <si>
    <t xml:space="preserve">  国防支出</t>
  </si>
  <si>
    <t xml:space="preserve">    国防动员</t>
  </si>
  <si>
    <t xml:space="preserve">      兵役征集</t>
  </si>
  <si>
    <t xml:space="preserve">      人民防空</t>
  </si>
  <si>
    <t xml:space="preserve">      国防教育</t>
  </si>
  <si>
    <t xml:space="preserve">      预备役部队</t>
  </si>
  <si>
    <t xml:space="preserve">      民兵</t>
  </si>
  <si>
    <t xml:space="preserve">      其他国防动员支出</t>
  </si>
  <si>
    <t xml:space="preserve">    其他国防支出（款）</t>
  </si>
  <si>
    <t xml:space="preserve">      其他国防支出(项)</t>
  </si>
  <si>
    <t xml:space="preserve">  公共安全支出</t>
  </si>
  <si>
    <t xml:space="preserve">    武装警察</t>
  </si>
  <si>
    <t xml:space="preserve">      内卫</t>
  </si>
  <si>
    <t xml:space="preserve">      边防</t>
  </si>
  <si>
    <t xml:space="preserve">      消防</t>
  </si>
  <si>
    <t xml:space="preserve">      警卫</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</si>
  <si>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</si>
  <si>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</si>
  <si>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</si>
  <si>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</si>
  <si>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</si>
  <si>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</si>
  <si>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</si>
  <si>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</si>
  <si>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</si>
  <si>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</si>
  <si>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</si>
  <si>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</si>
  <si>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</si>
  <si>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</si>
  <si>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</si>
  <si>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</si>
  <si>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</si>
  <si>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</si>
  <si>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</si>
  <si>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</si>
  <si>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检察</t>
  </si>
  <si>
    <t xml:space="preserve">      查办和预防职务犯罪</t>
  </si>
  <si>
    <t xml:space="preserve">      公诉和审判监督</t>
  </si>
  <si>
    <t xml:space="preserve">      侦查监督</t>
  </si>
  <si>
    <t xml:space="preserve">      执行监督</t>
  </si>
  <si>
    <t xml:space="preserve">      控告申诉</t>
  </si>
  <si>
    <t xml:space="preserve">      其他检察支出</t>
  </si>
  <si>
    <t xml:space="preserve">    法院</t>
  </si>
  <si>
    <t xml:space="preserve">      案件审判</t>
  </si>
  <si>
    <t xml:space="preserve">    司法</t>
  </si>
  <si>
    <t xml:space="preserve">      基层司法业务</t>
  </si>
  <si>
    <t xml:space="preserve">      普法宣传</t>
  </si>
  <si>
    <t xml:space="preserve">      律师公证管理</t>
  </si>
  <si>
    <t xml:space="preserve">      法律援助</t>
  </si>
  <si>
    <t xml:space="preserve">      司法统一考试</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</si>
  <si>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</si>
  <si>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</si>
  <si>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</si>
  <si>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</si>
  <si>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</si>
  <si>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</si>
  <si>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</si>
  <si>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</si>
  <si>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</si>
  <si>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</si>
  <si>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</si>
  <si>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其他公共安全支出（款）</t>
  </si>
  <si>
    <t xml:space="preserve">      其他公共安全支出(项)</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</si>
  <si>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</si>
  <si>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</si>
  <si>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</si>
  <si>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</si>
  <si>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</si>
  <si>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</si>
  <si>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</si>
  <si>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</si>
  <si>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</si>
  <si>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</si>
  <si>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</si>
  <si>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</si>
  <si>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</si>
  <si>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</si>
  <si>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成人教育</t>
  </si>
  <si>
    <t xml:space="preserve">      成人广播电视教育</t>
  </si>
  <si>
    <t xml:space="preserve">    广播电视教育</t>
  </si>
  <si>
    <t xml:space="preserve">      广播电视学校</t>
  </si>
  <si>
    <t xml:space="preserve">      教育电视台</t>
  </si>
  <si>
    <t xml:space="preserve">    特殊教育</t>
  </si>
  <si>
    <t xml:space="preserve">      特殊学校教育</t>
  </si>
  <si>
    <t xml:space="preserve">    进修及培训</t>
  </si>
  <si>
    <t xml:space="preserve">      教师进修</t>
  </si>
  <si>
    <t xml:space="preserve">      干部教育</t>
  </si>
  <si>
    <t xml:space="preserve">      培训支出</t>
  </si>
  <si>
    <t xml:space="preserve">      其他进修及培训</t>
  </si>
  <si>
    <t xml:space="preserve">    其他教育支出（款）</t>
  </si>
  <si>
    <t xml:space="preserve">      其他教育支出(项)</t>
  </si>
  <si>
    <t xml:space="preserve">  科学技术支出</t>
  </si>
  <si>
    <t xml:space="preserve">    科学技术管理事务</t>
  </si>
  <si>
    <t xml:space="preserve">    基础研究</t>
  </si>
  <si>
    <t xml:space="preserve">      机构运行</t>
  </si>
  <si>
    <t xml:space="preserve">      重点实验室及相关设施</t>
  </si>
  <si>
    <t xml:space="preserve">    应用研究</t>
  </si>
  <si>
    <t xml:space="preserve">      社会公益研究</t>
  </si>
  <si>
    <t xml:space="preserve">      高技术研究</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</si>
  <si>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</si>
  <si>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</si>
  <si>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</si>
  <si>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</si>
  <si>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</si>
  <si>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</si>
  <si>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科技条件专项</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</si>
  <si>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</si>
  <si>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</si>
  <si>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</si>
  <si>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</si>
  <si>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</si>
  <si>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</si>
  <si>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</si>
  <si>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</si>
  <si>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</si>
  <si>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</si>
  <si>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</si>
  <si>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</si>
  <si>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</si>
  <si>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科技重大专项</t>
  </si>
  <si>
    <t xml:space="preserve">      科技重大专项</t>
  </si>
  <si>
    <t xml:space="preserve">      重点研发计划</t>
  </si>
  <si>
    <t xml:space="preserve">    其他科学技术支出</t>
  </si>
  <si>
    <t xml:space="preserve">      科技奖励</t>
  </si>
  <si>
    <t xml:space="preserve">      转制科研机构</t>
  </si>
  <si>
    <t xml:space="preserve">      其他科学技术支出</t>
  </si>
  <si>
    <t xml:space="preserve">  文化体育与传媒支出</t>
  </si>
  <si>
    <t xml:space="preserve">    文化</t>
  </si>
  <si>
    <t xml:space="preserve">      图书馆</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</si>
  <si>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</si>
  <si>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</si>
  <si>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</si>
  <si>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</si>
  <si>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</si>
  <si>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</si>
  <si>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</si>
  <si>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</si>
  <si>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</si>
  <si>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</si>
  <si>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</si>
  <si>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</si>
  <si>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</si>
  <si>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</si>
  <si>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</si>
  <si>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体育场馆</t>
  </si>
  <si>
    <t xml:space="preserve">      体育交流与合作</t>
  </si>
  <si>
    <t xml:space="preserve">      其他体育支出</t>
  </si>
  <si>
    <t xml:space="preserve">    新闻出版广播影视</t>
  </si>
  <si>
    <t xml:space="preserve">      广播</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</si>
  <si>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</si>
  <si>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</si>
  <si>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</si>
  <si>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</si>
  <si>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</si>
  <si>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</si>
  <si>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</si>
  <si>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</si>
  <si>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</si>
  <si>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</si>
  <si>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就业管理事务</t>
  </si>
  <si>
    <t xml:space="preserve">      社会保险经办机构</t>
  </si>
  <si>
    <t xml:space="preserve">      其他人力资源和社会保障管理事务支出</t>
  </si>
  <si>
    <t xml:space="preserve">    民政管理事务</t>
  </si>
  <si>
    <t xml:space="preserve">      老龄事务</t>
  </si>
  <si>
    <t xml:space="preserve">      民间组织管理</t>
  </si>
  <si>
    <t xml:space="preserve">      行政区划和地名管理</t>
  </si>
  <si>
    <t xml:space="preserve">      部队供应</t>
  </si>
  <si>
    <t xml:space="preserve">      其他民政管理事务支出</t>
  </si>
  <si>
    <t xml:space="preserve">    财政对社会保险基金的补助</t>
  </si>
  <si>
    <t xml:space="preserve">      财政对基本养老保险基金的补助</t>
  </si>
  <si>
    <t xml:space="preserve">    行政事业单位离退休</t>
  </si>
  <si>
    <t xml:space="preserve">      未归口管理的行政单位离退休</t>
  </si>
  <si>
    <t xml:space="preserve">      其他行政事业单位离退休支出</t>
  </si>
  <si>
    <t xml:space="preserve">    企业改革补助</t>
  </si>
  <si>
    <t xml:space="preserve">      企业关闭破产补助</t>
  </si>
  <si>
    <t xml:space="preserve">      其他企业改革发展补助</t>
  </si>
  <si>
    <t xml:space="preserve">    就业补助</t>
  </si>
  <si>
    <t xml:space="preserve">      职业培训补贴</t>
  </si>
  <si>
    <t xml:space="preserve">      社会保险补贴</t>
  </si>
  <si>
    <t xml:space="preserve">      职业技能鉴定补贴</t>
  </si>
  <si>
    <t xml:space="preserve">      高技能人才培养补助</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</si>
  <si>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</si>
  <si>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</si>
  <si>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</si>
  <si>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</si>
  <si>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</si>
  <si>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</si>
  <si>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退伍士兵安置</t>
  </si>
  <si>
    <t xml:space="preserve">      军队移交政府的离退休人员安置</t>
  </si>
  <si>
    <t xml:space="preserve">      军队移交政府离退休干部管理机构</t>
  </si>
  <si>
    <t xml:space="preserve">    社会福利</t>
  </si>
  <si>
    <t xml:space="preserve">      老年福利</t>
  </si>
  <si>
    <t xml:space="preserve">      假肢矫形</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</si>
  <si>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</si>
  <si>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</si>
  <si>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</si>
  <si>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</si>
  <si>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</si>
  <si>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</si>
  <si>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</si>
  <si>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</si>
  <si>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红十字事业</t>
  </si>
  <si>
    <t xml:space="preserve">      其他红十字事业支出</t>
  </si>
  <si>
    <t xml:space="preserve">    临时救助</t>
  </si>
  <si>
    <t xml:space="preserve">      临时救助支出</t>
  </si>
  <si>
    <t xml:space="preserve">      流浪乞讨人员救助支出</t>
  </si>
  <si>
    <t xml:space="preserve">    补充道路交通事故社会救助基金</t>
  </si>
  <si>
    <t xml:space="preserve">      交强险营业税补助基金支出</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</si>
  <si>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</si>
  <si>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</si>
  <si>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</si>
  <si>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</si>
  <si>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</si>
  <si>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</si>
  <si>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</si>
  <si>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</si>
  <si>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妇产医院</t>
  </si>
  <si>
    <t xml:space="preserve">      儿童医院</t>
  </si>
  <si>
    <t xml:space="preserve">      其他专科医院</t>
  </si>
  <si>
    <t xml:space="preserve">      行业医院</t>
  </si>
  <si>
    <t xml:space="preserve">      其他公立医院支出</t>
  </si>
  <si>
    <t xml:space="preserve">    基层医疗卫生机构</t>
  </si>
  <si>
    <t xml:space="preserve">      城市社区卫生机构</t>
  </si>
  <si>
    <t xml:space="preserve">      乡镇卫生院</t>
  </si>
  <si>
    <t xml:space="preserve">    公共卫生</t>
  </si>
  <si>
    <t xml:space="preserve">      疾病预防控制机构</t>
  </si>
  <si>
    <t xml:space="preserve">      卫生监督机构</t>
  </si>
  <si>
    <t xml:space="preserve">      妇幼保健机构</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</si>
  <si>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</si>
  <si>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</si>
  <si>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</si>
  <si>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</si>
  <si>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</si>
  <si>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</si>
  <si>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</si>
  <si>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其他医疗保障支出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</si>
  <si>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</si>
  <si>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</si>
  <si>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</si>
  <si>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</si>
  <si>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</si>
  <si>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</si>
  <si>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</si>
  <si>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</si>
  <si>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</si>
  <si>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</si>
  <si>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</si>
  <si>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</si>
  <si>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t>
  </si>
  <si>
    <t xml:space="preserve">      其他医疗卫生与计划生育支出</t>
  </si>
  <si>
    <t xml:space="preserve">  节能环保支出</t>
  </si>
  <si>
    <t xml:space="preserve">    环境保护管理事务</t>
  </si>
  <si>
    <t xml:space="preserve">      环境保护宣传</t>
  </si>
  <si>
    <t xml:space="preserve">      环境保护法规、规划及标准</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</si>
  <si>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</si>
  <si>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</si>
  <si>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</si>
  <si>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</si>
  <si>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</si>
  <si>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水体</t>
  </si>
  <si>
    <t xml:space="preserve">      固体废弃物与化学品</t>
  </si>
  <si>
    <t xml:space="preserve">      放射源和放射性废物监管</t>
  </si>
  <si>
    <t xml:space="preserve">      其他污染防治支出</t>
  </si>
  <si>
    <t xml:space="preserve">    自然生态保护</t>
  </si>
  <si>
    <t xml:space="preserve">      农村环境保护</t>
  </si>
  <si>
    <t xml:space="preserve">    天然林保护</t>
  </si>
  <si>
    <t xml:space="preserve">      森林管护</t>
  </si>
  <si>
    <t xml:space="preserve">    退耕还林</t>
  </si>
  <si>
    <t xml:space="preserve">      其他退耕还林支出</t>
  </si>
  <si>
    <t xml:space="preserve">    能源节约利用(款)</t>
  </si>
  <si>
    <t xml:space="preserve">      能源节能利用(项)</t>
  </si>
  <si>
    <t xml:space="preserve">    污染减排</t>
  </si>
  <si>
    <t xml:space="preserve">       环境监测与信息</t>
  </si>
  <si>
    <t xml:space="preserve">       环境执法监察</t>
  </si>
  <si>
    <t xml:space="preserve">       其他污染减排支出</t>
  </si>
  <si>
    <t xml:space="preserve">    其他节能环保支出(款)</t>
  </si>
  <si>
    <t xml:space="preserve">      其他节能环保支出(项)</t>
  </si>
  <si>
    <t xml:space="preserve">  城乡社区支出</t>
  </si>
  <si>
    <t xml:space="preserve">    城乡社区管理事务</t>
  </si>
  <si>
    <t xml:space="preserve">      工程建设标准规范编制与监管</t>
  </si>
  <si>
    <t xml:space="preserve">      住宅建设与房地产市场监管</t>
  </si>
  <si>
    <t xml:space="preserve">      其他城乡社区管理事务支出</t>
  </si>
  <si>
    <t xml:space="preserve">    城乡社区规划与管理(款)</t>
  </si>
  <si>
    <t xml:space="preserve">      城乡社区规划与管理(项)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</si>
  <si>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</si>
  <si>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</si>
  <si>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</si>
  <si>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</si>
  <si>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</si>
  <si>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</si>
  <si>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</si>
  <si>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</si>
  <si>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</si>
  <si>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</si>
  <si>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</si>
  <si>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</si>
  <si>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</si>
  <si>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</si>
  <si>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</si>
  <si>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</si>
  <si>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</si>
  <si>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</si>
  <si>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</si>
  <si>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</si>
  <si>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</si>
  <si>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</si>
  <si>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</si>
  <si>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</si>
  <si>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</si>
  <si>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</si>
  <si>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</si>
  <si>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动植物保护</t>
  </si>
  <si>
    <t xml:space="preserve">      林业执法与监督</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</si>
  <si>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</si>
  <si>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</si>
  <si>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</si>
  <si>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</si>
  <si>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</si>
  <si>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</si>
  <si>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林区公共支出</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</si>
  <si>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</si>
  <si>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</si>
  <si>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</si>
  <si>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</si>
  <si>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</si>
  <si>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</si>
  <si>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</si>
  <si>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水文测报</t>
  </si>
  <si>
    <t xml:space="preserve">      防汛</t>
  </si>
  <si>
    <t xml:space="preserve">      农田水利</t>
  </si>
  <si>
    <t xml:space="preserve">      水利技术推广</t>
  </si>
  <si>
    <t xml:space="preserve">      水资源费安排的支出</t>
  </si>
  <si>
    <t xml:space="preserve">      其他水利支出</t>
  </si>
  <si>
    <t xml:space="preserve">    扶贫</t>
  </si>
  <si>
    <t xml:space="preserve">      生产发展</t>
  </si>
  <si>
    <t xml:space="preserve">      扶贫贷款奖补和贴息</t>
  </si>
  <si>
    <t xml:space="preserve">      扶贫事业机构</t>
  </si>
  <si>
    <t xml:space="preserve">      其他扶贫支出</t>
  </si>
  <si>
    <t xml:space="preserve">    农业综合开发</t>
  </si>
  <si>
    <t xml:space="preserve">      土地治理</t>
  </si>
  <si>
    <t xml:space="preserve">      其他农业综合开发支出</t>
  </si>
  <si>
    <t xml:space="preserve">    普惠金融发展支出</t>
  </si>
  <si>
    <t xml:space="preserve">      农业保险保费补贴</t>
  </si>
  <si>
    <t xml:space="preserve">    其他农林水事务支出（款）</t>
  </si>
  <si>
    <t xml:space="preserve">      其他农林水事务支出（项）</t>
  </si>
  <si>
    <t xml:space="preserve">  交通运输支出</t>
  </si>
  <si>
    <t xml:space="preserve">    公路水路运输</t>
  </si>
  <si>
    <t xml:space="preserve">      公路运输管理</t>
  </si>
  <si>
    <t xml:space="preserve">      航道维护</t>
  </si>
  <si>
    <t xml:space="preserve">      取消政府还贷二级公路收费专项支出</t>
  </si>
  <si>
    <t xml:space="preserve">      其他公路水路运输支出</t>
  </si>
  <si>
    <t xml:space="preserve">    铁路运输</t>
  </si>
  <si>
    <t xml:space="preserve">      铁路路网建设</t>
  </si>
  <si>
    <t xml:space="preserve">      铁路安全</t>
  </si>
  <si>
    <t xml:space="preserve">      其他铁路运输支出</t>
  </si>
  <si>
    <t xml:space="preserve">    民用航空运输</t>
  </si>
  <si>
    <t xml:space="preserve">      机场建设</t>
  </si>
  <si>
    <t xml:space="preserve">      其他民用航空运输支出</t>
  </si>
  <si>
    <t xml:space="preserve">    成品油价格改革对交通运输的补贴</t>
  </si>
  <si>
    <t xml:space="preserve">      成品油价格改革补贴其他支出</t>
  </si>
  <si>
    <t xml:space="preserve">    邮政业支出</t>
  </si>
  <si>
    <t xml:space="preserve">      邮政普遍服务与特殊服务</t>
  </si>
  <si>
    <t xml:space="preserve">    其他交通运输支出(款)</t>
  </si>
  <si>
    <t xml:space="preserve">      其他交通运输支出(项)</t>
  </si>
  <si>
    <t xml:space="preserve">  资源勘探信息等支出</t>
  </si>
  <si>
    <t xml:space="preserve">    资源勘探开发</t>
  </si>
  <si>
    <t xml:space="preserve">      煤炭勘探开采和洗选</t>
  </si>
  <si>
    <t xml:space="preserve">      有色金属矿勘探和采选</t>
  </si>
  <si>
    <t xml:space="preserve">      其他资源勘探业支出</t>
  </si>
  <si>
    <t xml:space="preserve">    制造业</t>
  </si>
  <si>
    <t xml:space="preserve">      其他制造业支出</t>
  </si>
  <si>
    <t xml:space="preserve">    建筑业</t>
  </si>
  <si>
    <t xml:space="preserve">    工业和信息产业监管</t>
  </si>
  <si>
    <t xml:space="preserve">      专用通信</t>
  </si>
  <si>
    <t xml:space="preserve">      无线电监管</t>
  </si>
  <si>
    <t xml:space="preserve">      工业和信息产业支持</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</si>
  <si>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</si>
  <si>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</si>
  <si>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</si>
  <si>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</si>
  <si>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</si>
  <si>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</si>
  <si>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</si>
  <si>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</si>
  <si>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</si>
  <si>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</si>
  <si>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 xml:space="preserve">    其他资源勘探信息等支出(款)</t>
  </si>
  <si>
    <t xml:space="preserve">      黄金事务</t>
  </si>
  <si>
    <t xml:space="preserve">      技术改造支出</t>
  </si>
  <si>
    <t xml:space="preserve">      其他资源勘探信息等支出(项)</t>
  </si>
  <si>
    <t xml:space="preserve">  商业服务业等支出</t>
  </si>
  <si>
    <t xml:space="preserve">    商业流通事务</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</si>
  <si>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</si>
  <si>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</si>
  <si>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</si>
  <si>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</si>
  <si>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</si>
  <si>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</si>
  <si>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</si>
  <si>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</si>
  <si>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</si>
  <si>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 xml:space="preserve">  金融支出</t>
  </si>
  <si>
    <t xml:space="preserve">    金融部门行政支出</t>
  </si>
  <si>
    <t xml:space="preserve">      金融部门其他行政支出</t>
  </si>
  <si>
    <t xml:space="preserve">    金融部门监管支出</t>
  </si>
  <si>
    <t xml:space="preserve">      金融部门其他监管支出</t>
  </si>
  <si>
    <t xml:space="preserve">    金融发展支出</t>
  </si>
  <si>
    <t xml:space="preserve">      其他金融发展支出</t>
  </si>
  <si>
    <t xml:space="preserve">    其他金融支出（款）</t>
  </si>
  <si>
    <t xml:space="preserve">      其他金融支出(项)</t>
  </si>
  <si>
    <t xml:space="preserve">  援助其他地区支出</t>
  </si>
  <si>
    <t xml:space="preserve">    医疗卫生</t>
  </si>
  <si>
    <t xml:space="preserve">    其他支出</t>
  </si>
  <si>
    <t xml:space="preserve">  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</si>
  <si>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</si>
  <si>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</si>
  <si>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</si>
  <si>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</si>
  <si>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</si>
  <si>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</si>
  <si>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地质灾害防治</t>
  </si>
  <si>
    <t xml:space="preserve">      地质及矿产资源调查</t>
  </si>
  <si>
    <t xml:space="preserve">      地质矿产资源利用与保护</t>
  </si>
  <si>
    <t xml:space="preserve">      地质转产项目财政贴息</t>
  </si>
  <si>
    <t xml:space="preserve">      其他国土资源事务支出</t>
  </si>
  <si>
    <t xml:space="preserve">    测绘事务</t>
  </si>
  <si>
    <t xml:space="preserve">      基础测绘</t>
  </si>
  <si>
    <t xml:space="preserve">    地震事务</t>
  </si>
  <si>
    <t xml:space="preserve">      地震监测</t>
  </si>
  <si>
    <t xml:space="preserve">      其他地震事务支出</t>
  </si>
  <si>
    <t xml:space="preserve">    气象事务</t>
  </si>
  <si>
    <t xml:space="preserve">      气象服务</t>
  </si>
  <si>
    <t xml:space="preserve">      其他气象事务支出</t>
  </si>
  <si>
    <t xml:space="preserve">    其他国土海洋气象等支出</t>
  </si>
  <si>
    <t xml:space="preserve">      其他国土海洋气象等支出</t>
  </si>
  <si>
    <t xml:space="preserve">  住房保障支出</t>
  </si>
  <si>
    <t xml:space="preserve">    保障性安居工程支出</t>
  </si>
  <si>
    <t xml:space="preserve">      公共租赁住房</t>
  </si>
  <si>
    <t xml:space="preserve">      其他保障性安居工程支出</t>
  </si>
  <si>
    <t xml:space="preserve">    住房改革支出</t>
  </si>
  <si>
    <t xml:space="preserve">      住房公积金</t>
  </si>
  <si>
    <t xml:space="preserve">      购房补贴</t>
  </si>
  <si>
    <t xml:space="preserve">    城乡社区住宅</t>
  </si>
  <si>
    <t xml:space="preserve">      住房公积金管理</t>
  </si>
  <si>
    <t xml:space="preserve">  粮油物资储备支出</t>
  </si>
  <si>
    <t xml:space="preserve">    粮油事务</t>
  </si>
  <si>
    <t xml:space="preserve">      粮食风险基金</t>
  </si>
  <si>
    <t xml:space="preserve">      粮油市场调控专项资金</t>
  </si>
  <si>
    <t xml:space="preserve">      其他粮油事务支出</t>
  </si>
  <si>
    <t xml:space="preserve">    重要商品储备</t>
  </si>
  <si>
    <t xml:space="preserve">      棉花储备</t>
  </si>
  <si>
    <t xml:space="preserve">      食糖储备</t>
  </si>
  <si>
    <t xml:space="preserve">      肉类储备</t>
  </si>
  <si>
    <t xml:space="preserve">      化肥储备</t>
  </si>
  <si>
    <t xml:space="preserve">      食盐储备</t>
  </si>
  <si>
    <t xml:space="preserve">  其他支出(类)</t>
  </si>
  <si>
    <t xml:space="preserve">    其他支出(款)</t>
  </si>
  <si>
    <t xml:space="preserve">      其他支出(项)</t>
  </si>
  <si>
    <t xml:space="preserve">  债务付息支出</t>
  </si>
  <si>
    <t xml:space="preserve">    地方政府一般债务付息支出</t>
  </si>
  <si>
    <t xml:space="preserve">      地方政府一般债券付息支出</t>
  </si>
  <si>
    <t xml:space="preserve">      地方政府向国际组织借款付息支出</t>
  </si>
  <si>
    <t xml:space="preserve">  债务发行费用支出</t>
  </si>
  <si>
    <t xml:space="preserve">    地方政府一般债务发行费用支出</t>
  </si>
  <si>
    <t>补助市县支出合计</t>
  </si>
  <si>
    <t>一、省对市县转移支付</t>
  </si>
  <si>
    <t>（一）一般性转移支付</t>
  </si>
  <si>
    <t>均衡性转移支付</t>
  </si>
  <si>
    <t>重点生态功能区转移支付</t>
  </si>
  <si>
    <t>产粮大县奖励资金</t>
  </si>
  <si>
    <t>县级基本财力保障机制奖补资金</t>
  </si>
  <si>
    <t>固定数额补助</t>
  </si>
  <si>
    <t>资源枯竭城市转移支付</t>
  </si>
  <si>
    <t>体制结算补助</t>
  </si>
  <si>
    <t>义务教育等转移支付</t>
  </si>
  <si>
    <t>基本养老金和低保等转移支付</t>
  </si>
  <si>
    <t>新型农村合作医疗等转移支付</t>
  </si>
  <si>
    <t>农村综合改革转移支付支出</t>
  </si>
  <si>
    <t>其他一般性转移支付</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</si>
  <si>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</si>
  <si>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</si>
  <si>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</si>
  <si>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</si>
  <si>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</si>
  <si>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</si>
  <si>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</si>
  <si>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</si>
  <si>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</si>
  <si>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</si>
  <si>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</si>
  <si>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</si>
  <si>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</si>
  <si>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</si>
  <si>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</si>
  <si>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</si>
  <si>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</si>
  <si>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</si>
  <si>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</si>
  <si>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其他支出</t>
  </si>
  <si>
    <t>二、省对市县税收返还</t>
  </si>
  <si>
    <t>消费税基数返还</t>
  </si>
  <si>
    <t>所得税基数返还</t>
  </si>
  <si>
    <t>成品油价格和税费改革税收返还收入</t>
  </si>
  <si>
    <t>其他税收返还</t>
  </si>
  <si>
    <r>
      <rPr>
        <sz val="10"/>
        <rFont val="宋体"/>
        <family val="0"/>
      </rPr>
      <t>单位：亿元</t>
    </r>
  </si>
  <si>
    <r>
      <rPr>
        <sz val="10"/>
        <rFont val="宋体"/>
        <family val="0"/>
      </rPr>
      <t>收</t>
    </r>
    <r>
      <rPr>
        <sz val="10"/>
        <rFont val="Times New Roman"/>
        <family val="1"/>
      </rPr>
      <t xml:space="preserve">                             </t>
    </r>
    <r>
      <rPr>
        <sz val="10"/>
        <rFont val="宋体"/>
        <family val="0"/>
      </rPr>
      <t>入</t>
    </r>
  </si>
  <si>
    <r>
      <rPr>
        <sz val="10"/>
        <rFont val="宋体"/>
        <family val="0"/>
      </rPr>
      <t>支</t>
    </r>
    <r>
      <rPr>
        <sz val="10"/>
        <rFont val="Times New Roman"/>
        <family val="1"/>
      </rPr>
      <t xml:space="preserve">                           </t>
    </r>
    <r>
      <rPr>
        <sz val="10"/>
        <rFont val="宋体"/>
        <family val="0"/>
      </rPr>
      <t>出</t>
    </r>
  </si>
  <si>
    <r>
      <rPr>
        <sz val="10"/>
        <rFont val="宋体"/>
        <family val="0"/>
      </rPr>
      <t>项</t>
    </r>
    <r>
      <rPr>
        <sz val="10"/>
        <rFont val="Times New Roman"/>
        <family val="1"/>
      </rPr>
      <t xml:space="preserve">               </t>
    </r>
    <r>
      <rPr>
        <sz val="10"/>
        <rFont val="宋体"/>
        <family val="0"/>
      </rPr>
      <t>目</t>
    </r>
  </si>
  <si>
    <r>
      <rPr>
        <sz val="10"/>
        <rFont val="宋体"/>
        <family val="0"/>
      </rPr>
      <t>地方收入</t>
    </r>
  </si>
  <si>
    <r>
      <rPr>
        <sz val="10"/>
        <rFont val="宋体"/>
        <family val="0"/>
      </rPr>
      <t>一般公共预算支出</t>
    </r>
  </si>
  <si>
    <r>
      <rPr>
        <sz val="10"/>
        <rFont val="宋体"/>
        <family val="0"/>
      </rPr>
      <t>中央补助收入</t>
    </r>
  </si>
  <si>
    <r>
      <rPr>
        <sz val="10"/>
        <rFont val="宋体"/>
        <family val="0"/>
      </rPr>
      <t>上解中央支出</t>
    </r>
  </si>
  <si>
    <r>
      <rPr>
        <sz val="10"/>
        <rFont val="Times New Roman"/>
        <family val="1"/>
      </rPr>
      <t>1.</t>
    </r>
    <r>
      <rPr>
        <sz val="10"/>
        <rFont val="宋体"/>
        <family val="0"/>
      </rPr>
      <t>返还性收入</t>
    </r>
  </si>
  <si>
    <r>
      <rPr>
        <sz val="10"/>
        <rFont val="宋体"/>
        <family val="0"/>
      </rPr>
      <t>补充预算稳定调节基金</t>
    </r>
  </si>
  <si>
    <r>
      <rPr>
        <sz val="10"/>
        <rFont val="Times New Roman"/>
        <family val="1"/>
      </rPr>
      <t>2.</t>
    </r>
    <r>
      <rPr>
        <sz val="10"/>
        <rFont val="宋体"/>
        <family val="0"/>
      </rPr>
      <t>一般性转移支付收入</t>
    </r>
  </si>
  <si>
    <r>
      <rPr>
        <sz val="10"/>
        <rFont val="宋体"/>
        <family val="0"/>
      </rPr>
      <t>调出资金</t>
    </r>
  </si>
  <si>
    <r>
      <rPr>
        <sz val="10"/>
        <rFont val="Times New Roman"/>
        <family val="1"/>
      </rPr>
      <t xml:space="preserve">          </t>
    </r>
    <r>
      <rPr>
        <sz val="10"/>
        <rFont val="宋体"/>
        <family val="0"/>
      </rPr>
      <t>均衡性转移支付</t>
    </r>
  </si>
  <si>
    <r>
      <rPr>
        <sz val="10"/>
        <rFont val="Times New Roman"/>
        <family val="1"/>
      </rPr>
      <t xml:space="preserve">          </t>
    </r>
    <r>
      <rPr>
        <sz val="10"/>
        <rFont val="宋体"/>
        <family val="0"/>
      </rPr>
      <t>老少边穷转移支付</t>
    </r>
  </si>
  <si>
    <r>
      <rPr>
        <sz val="10"/>
        <rFont val="Times New Roman"/>
        <family val="1"/>
      </rPr>
      <t xml:space="preserve">         </t>
    </r>
    <r>
      <rPr>
        <sz val="10"/>
        <rFont val="宋体"/>
        <family val="0"/>
      </rPr>
      <t>县级基本财力保障机制奖补资金</t>
    </r>
  </si>
  <si>
    <r>
      <rPr>
        <sz val="10"/>
        <rFont val="Times New Roman"/>
        <family val="1"/>
      </rPr>
      <t xml:space="preserve">         </t>
    </r>
    <r>
      <rPr>
        <sz val="10"/>
        <rFont val="宋体"/>
        <family val="0"/>
      </rPr>
      <t>固定数额补助</t>
    </r>
  </si>
  <si>
    <r>
      <rPr>
        <sz val="10"/>
        <rFont val="Times New Roman"/>
        <family val="1"/>
      </rPr>
      <t xml:space="preserve">         </t>
    </r>
    <r>
      <rPr>
        <sz val="10"/>
        <rFont val="宋体"/>
        <family val="0"/>
      </rPr>
      <t>结算补助</t>
    </r>
  </si>
  <si>
    <r>
      <rPr>
        <sz val="10"/>
        <rFont val="Times New Roman"/>
        <family val="1"/>
      </rPr>
      <t xml:space="preserve">         </t>
    </r>
    <r>
      <rPr>
        <sz val="10"/>
        <rFont val="宋体"/>
        <family val="0"/>
      </rPr>
      <t>资源枯竭型城市转移支付</t>
    </r>
  </si>
  <si>
    <r>
      <rPr>
        <sz val="10"/>
        <rFont val="Times New Roman"/>
        <family val="1"/>
      </rPr>
      <t xml:space="preserve">         </t>
    </r>
    <r>
      <rPr>
        <sz val="10"/>
        <rFont val="宋体"/>
        <family val="0"/>
      </rPr>
      <t>产粮（油）大县奖励资金</t>
    </r>
  </si>
  <si>
    <r>
      <rPr>
        <sz val="10"/>
        <rFont val="Times New Roman"/>
        <family val="1"/>
      </rPr>
      <t xml:space="preserve">         </t>
    </r>
    <r>
      <rPr>
        <sz val="10"/>
        <rFont val="宋体"/>
        <family val="0"/>
      </rPr>
      <t>重点生态功能区转移支付</t>
    </r>
  </si>
  <si>
    <r>
      <rPr>
        <sz val="10"/>
        <rFont val="Times New Roman"/>
        <family val="1"/>
      </rPr>
      <t xml:space="preserve">  </t>
    </r>
    <r>
      <rPr>
        <sz val="10"/>
        <rFont val="宋体"/>
        <family val="0"/>
      </rPr>
      <t>其他一般性转移支付收入</t>
    </r>
  </si>
  <si>
    <r>
      <rPr>
        <sz val="10"/>
        <rFont val="Times New Roman"/>
        <family val="1"/>
      </rPr>
      <t>3.</t>
    </r>
    <r>
      <rPr>
        <sz val="10"/>
        <rFont val="宋体"/>
        <family val="0"/>
      </rPr>
      <t>专项转移支付收入</t>
    </r>
  </si>
  <si>
    <t>结转下年</t>
  </si>
  <si>
    <t>上年结转</t>
  </si>
  <si>
    <r>
      <rPr>
        <sz val="10"/>
        <rFont val="宋体"/>
        <family val="0"/>
      </rPr>
      <t>调入预算稳定调节基金</t>
    </r>
  </si>
  <si>
    <r>
      <rPr>
        <sz val="10"/>
        <rFont val="宋体"/>
        <family val="0"/>
      </rPr>
      <t>调入资金</t>
    </r>
  </si>
  <si>
    <r>
      <rPr>
        <b/>
        <sz val="10"/>
        <rFont val="宋体"/>
        <family val="0"/>
      </rPr>
      <t>收</t>
    </r>
    <r>
      <rPr>
        <b/>
        <sz val="10"/>
        <rFont val="Times New Roman"/>
        <family val="1"/>
      </rPr>
      <t xml:space="preserve">   </t>
    </r>
    <r>
      <rPr>
        <b/>
        <sz val="10"/>
        <rFont val="宋体"/>
        <family val="0"/>
      </rPr>
      <t>入</t>
    </r>
    <r>
      <rPr>
        <b/>
        <sz val="10"/>
        <rFont val="Times New Roman"/>
        <family val="1"/>
      </rPr>
      <t xml:space="preserve">   </t>
    </r>
    <r>
      <rPr>
        <b/>
        <sz val="10"/>
        <rFont val="宋体"/>
        <family val="0"/>
      </rPr>
      <t>合</t>
    </r>
    <r>
      <rPr>
        <b/>
        <sz val="10"/>
        <rFont val="Times New Roman"/>
        <family val="1"/>
      </rPr>
      <t xml:space="preserve">   </t>
    </r>
    <r>
      <rPr>
        <b/>
        <sz val="10"/>
        <rFont val="宋体"/>
        <family val="0"/>
      </rPr>
      <t>计</t>
    </r>
  </si>
  <si>
    <r>
      <rPr>
        <b/>
        <sz val="10"/>
        <rFont val="宋体"/>
        <family val="0"/>
      </rPr>
      <t>支</t>
    </r>
    <r>
      <rPr>
        <b/>
        <sz val="10"/>
        <rFont val="Times New Roman"/>
        <family val="1"/>
      </rPr>
      <t xml:space="preserve">  </t>
    </r>
    <r>
      <rPr>
        <b/>
        <sz val="10"/>
        <rFont val="宋体"/>
        <family val="0"/>
      </rPr>
      <t>出</t>
    </r>
    <r>
      <rPr>
        <b/>
        <sz val="10"/>
        <rFont val="Times New Roman"/>
        <family val="1"/>
      </rPr>
      <t xml:space="preserve">  </t>
    </r>
    <r>
      <rPr>
        <b/>
        <sz val="10"/>
        <rFont val="宋体"/>
        <family val="0"/>
      </rPr>
      <t>合</t>
    </r>
    <r>
      <rPr>
        <b/>
        <sz val="10"/>
        <rFont val="Times New Roman"/>
        <family val="1"/>
      </rPr>
      <t xml:space="preserve">  </t>
    </r>
    <r>
      <rPr>
        <b/>
        <sz val="10"/>
        <rFont val="宋体"/>
        <family val="0"/>
      </rPr>
      <t>计</t>
    </r>
  </si>
  <si>
    <r>
      <t>2017</t>
    </r>
    <r>
      <rPr>
        <b/>
        <sz val="18"/>
        <rFont val="宋体"/>
        <family val="0"/>
      </rPr>
      <t>年一般公共预算税收返还和转移支付预算表（分地区）</t>
    </r>
  </si>
  <si>
    <r>
      <rPr>
        <sz val="10"/>
        <rFont val="宋体"/>
        <family val="0"/>
      </rPr>
      <t>收</t>
    </r>
    <r>
      <rPr>
        <sz val="10"/>
        <rFont val="Times New Roman"/>
        <family val="1"/>
      </rPr>
      <t xml:space="preserve">     </t>
    </r>
    <r>
      <rPr>
        <sz val="10"/>
        <rFont val="宋体"/>
        <family val="0"/>
      </rPr>
      <t>入</t>
    </r>
  </si>
  <si>
    <r>
      <rPr>
        <sz val="10"/>
        <rFont val="Times New Roman"/>
        <family val="1"/>
      </rPr>
      <t>2017</t>
    </r>
    <r>
      <rPr>
        <sz val="10"/>
        <rFont val="宋体"/>
        <family val="0"/>
      </rPr>
      <t>年
预算数</t>
    </r>
  </si>
  <si>
    <r>
      <rPr>
        <sz val="10"/>
        <rFont val="宋体"/>
        <family val="0"/>
      </rPr>
      <t>支</t>
    </r>
    <r>
      <rPr>
        <sz val="10"/>
        <rFont val="Times New Roman"/>
        <family val="1"/>
      </rPr>
      <t xml:space="preserve">     </t>
    </r>
    <r>
      <rPr>
        <sz val="10"/>
        <rFont val="宋体"/>
        <family val="0"/>
      </rPr>
      <t>出</t>
    </r>
  </si>
  <si>
    <r>
      <rPr>
        <sz val="10"/>
        <rFont val="Times New Roman"/>
        <family val="1"/>
      </rPr>
      <t xml:space="preserve">  </t>
    </r>
    <r>
      <rPr>
        <sz val="10"/>
        <rFont val="宋体"/>
        <family val="0"/>
      </rPr>
      <t>一、文化体育与传媒支出</t>
    </r>
  </si>
  <si>
    <r>
      <rPr>
        <sz val="10"/>
        <rFont val="Times New Roman"/>
        <family val="1"/>
      </rPr>
      <t xml:space="preserve">  </t>
    </r>
    <r>
      <rPr>
        <sz val="10"/>
        <rFont val="宋体"/>
        <family val="0"/>
      </rPr>
      <t>二、社会保障和就业支出</t>
    </r>
  </si>
  <si>
    <r>
      <rPr>
        <sz val="10"/>
        <rFont val="Times New Roman"/>
        <family val="1"/>
      </rPr>
      <t xml:space="preserve">  </t>
    </r>
    <r>
      <rPr>
        <sz val="10"/>
        <rFont val="宋体"/>
        <family val="0"/>
      </rPr>
      <t>五、交通运输支出</t>
    </r>
  </si>
  <si>
    <r>
      <rPr>
        <sz val="10"/>
        <rFont val="Times New Roman"/>
        <family val="1"/>
      </rPr>
      <t xml:space="preserve">  </t>
    </r>
    <r>
      <rPr>
        <sz val="10"/>
        <rFont val="宋体"/>
        <family val="0"/>
      </rPr>
      <t>八、债务付息支出</t>
    </r>
  </si>
  <si>
    <t>单位：亿元</t>
  </si>
  <si>
    <r>
      <rPr>
        <sz val="10"/>
        <rFont val="Times New Roman"/>
        <family val="1"/>
      </rPr>
      <t xml:space="preserve">       </t>
    </r>
    <r>
      <rPr>
        <sz val="10"/>
        <rFont val="宋体"/>
        <family val="0"/>
      </rPr>
      <t>资助城市影院</t>
    </r>
  </si>
  <si>
    <r>
      <rPr>
        <sz val="10"/>
        <rFont val="Times New Roman"/>
        <family val="1"/>
      </rPr>
      <t xml:space="preserve">       </t>
    </r>
    <r>
      <rPr>
        <sz val="10"/>
        <rFont val="宋体"/>
        <family val="0"/>
      </rPr>
      <t>其他国家电影事业发展专项资金支出</t>
    </r>
  </si>
  <si>
    <r>
      <rPr>
        <sz val="10"/>
        <rFont val="Times New Roman"/>
        <family val="1"/>
      </rPr>
      <t xml:space="preserve">    </t>
    </r>
    <r>
      <rPr>
        <sz val="10"/>
        <rFont val="宋体"/>
        <family val="0"/>
      </rPr>
      <t>大中型水库移民后期扶持基金支出</t>
    </r>
  </si>
  <si>
    <r>
      <rPr>
        <sz val="10"/>
        <rFont val="Times New Roman"/>
        <family val="1"/>
      </rPr>
      <t xml:space="preserve">      </t>
    </r>
    <r>
      <rPr>
        <sz val="10"/>
        <rFont val="宋体"/>
        <family val="0"/>
      </rPr>
      <t>其他大中型水库移民后期扶持基金支出</t>
    </r>
  </si>
  <si>
    <r>
      <rPr>
        <sz val="10"/>
        <rFont val="Times New Roman"/>
        <family val="1"/>
      </rPr>
      <t xml:space="preserve">  </t>
    </r>
    <r>
      <rPr>
        <sz val="10"/>
        <rFont val="宋体"/>
        <family val="0"/>
      </rPr>
      <t>三、城乡社区支出</t>
    </r>
  </si>
  <si>
    <r>
      <rPr>
        <sz val="10"/>
        <rFont val="Times New Roman"/>
        <family val="1"/>
      </rPr>
      <t xml:space="preserve">      </t>
    </r>
    <r>
      <rPr>
        <sz val="10"/>
        <rFont val="宋体"/>
        <family val="0"/>
      </rPr>
      <t>其他国有土地使用权出让收入安排的支出</t>
    </r>
  </si>
  <si>
    <r>
      <rPr>
        <sz val="10"/>
        <rFont val="Times New Roman"/>
        <family val="1"/>
      </rPr>
      <t xml:space="preserve"> </t>
    </r>
    <r>
      <rPr>
        <sz val="10"/>
        <rFont val="宋体"/>
        <family val="0"/>
      </rPr>
      <t>四、</t>
    </r>
    <r>
      <rPr>
        <sz val="10"/>
        <rFont val="Times New Roman"/>
        <family val="1"/>
      </rPr>
      <t xml:space="preserve"> </t>
    </r>
    <r>
      <rPr>
        <sz val="10"/>
        <rFont val="宋体"/>
        <family val="0"/>
      </rPr>
      <t>农林水支出</t>
    </r>
  </si>
  <si>
    <r>
      <rPr>
        <sz val="10"/>
        <rFont val="Times New Roman"/>
        <family val="1"/>
      </rPr>
      <t xml:space="preserve">    </t>
    </r>
    <r>
      <rPr>
        <sz val="10"/>
        <rFont val="宋体"/>
        <family val="0"/>
      </rPr>
      <t>港口建设费及对应专项债务收入安排的支出</t>
    </r>
  </si>
  <si>
    <r>
      <rPr>
        <sz val="10"/>
        <rFont val="Times New Roman"/>
        <family val="1"/>
      </rPr>
      <t xml:space="preserve">    </t>
    </r>
    <r>
      <rPr>
        <sz val="10"/>
        <rFont val="宋体"/>
        <family val="0"/>
      </rPr>
      <t>农网还贷资金支出</t>
    </r>
  </si>
  <si>
    <r>
      <t>2017</t>
    </r>
    <r>
      <rPr>
        <b/>
        <sz val="18"/>
        <rFont val="宋体"/>
        <family val="0"/>
      </rPr>
      <t>年省级政府性基金收入预算表</t>
    </r>
  </si>
  <si>
    <r>
      <t xml:space="preserve"> </t>
    </r>
    <r>
      <rPr>
        <b/>
        <sz val="10"/>
        <rFont val="宋体"/>
        <family val="0"/>
      </rPr>
      <t>本年支出合计</t>
    </r>
  </si>
  <si>
    <r>
      <t>2017</t>
    </r>
    <r>
      <rPr>
        <b/>
        <sz val="18"/>
        <rFont val="宋体"/>
        <family val="0"/>
      </rPr>
      <t>年省级政府性基金支出预算表</t>
    </r>
  </si>
  <si>
    <r>
      <t>2017</t>
    </r>
    <r>
      <rPr>
        <b/>
        <sz val="18"/>
        <rFont val="宋体"/>
        <family val="0"/>
      </rPr>
      <t>年省级政府性基金转移支付预算表</t>
    </r>
  </si>
  <si>
    <r>
      <rPr>
        <sz val="10"/>
        <rFont val="宋体"/>
        <family val="0"/>
      </rPr>
      <t>单位：万元</t>
    </r>
  </si>
  <si>
    <r>
      <rPr>
        <sz val="10"/>
        <rFont val="宋体"/>
        <family val="0"/>
      </rPr>
      <t>收</t>
    </r>
    <r>
      <rPr>
        <sz val="10"/>
        <rFont val="Times New Roman"/>
        <family val="1"/>
      </rPr>
      <t xml:space="preserve">  </t>
    </r>
    <r>
      <rPr>
        <sz val="10"/>
        <rFont val="宋体"/>
        <family val="0"/>
      </rPr>
      <t>入</t>
    </r>
  </si>
  <si>
    <r>
      <rPr>
        <sz val="10"/>
        <rFont val="宋体"/>
        <family val="0"/>
      </rPr>
      <t>金额</t>
    </r>
  </si>
  <si>
    <r>
      <rPr>
        <sz val="10"/>
        <rFont val="宋体"/>
        <family val="0"/>
      </rPr>
      <t>支</t>
    </r>
    <r>
      <rPr>
        <sz val="10"/>
        <rFont val="Times New Roman"/>
        <family val="1"/>
      </rPr>
      <t xml:space="preserve">  </t>
    </r>
    <r>
      <rPr>
        <sz val="10"/>
        <rFont val="宋体"/>
        <family val="0"/>
      </rPr>
      <t>出</t>
    </r>
  </si>
  <si>
    <r>
      <rPr>
        <sz val="10"/>
        <rFont val="宋体"/>
        <family val="0"/>
      </rPr>
      <t>一、利润收入</t>
    </r>
  </si>
  <si>
    <r>
      <rPr>
        <sz val="10"/>
        <rFont val="宋体"/>
        <family val="0"/>
      </rPr>
      <t>一、解决历史遗留问题及改革成本支出</t>
    </r>
  </si>
  <si>
    <r>
      <rPr>
        <sz val="10"/>
        <rFont val="宋体"/>
        <family val="0"/>
      </rPr>
      <t>二、国有企业资本金注入</t>
    </r>
  </si>
  <si>
    <r>
      <rPr>
        <sz val="10"/>
        <rFont val="宋体"/>
        <family val="0"/>
      </rPr>
      <t>本年收入合计</t>
    </r>
  </si>
  <si>
    <r>
      <rPr>
        <sz val="10"/>
        <rFont val="宋体"/>
        <family val="0"/>
      </rPr>
      <t>本年支出合计</t>
    </r>
  </si>
  <si>
    <t>湖南省</t>
  </si>
  <si>
    <t>其中：省本级</t>
  </si>
  <si>
    <t>注：余额为初步审核数据，待财政部核定。</t>
  </si>
  <si>
    <r>
      <t xml:space="preserve">  </t>
    </r>
    <r>
      <rPr>
        <sz val="10"/>
        <rFont val="宋体"/>
        <family val="0"/>
      </rPr>
      <t>公务接待费</t>
    </r>
  </si>
  <si>
    <r>
      <rPr>
        <b/>
        <sz val="18"/>
        <rFont val="Times New Roman"/>
        <family val="1"/>
      </rPr>
      <t>2017</t>
    </r>
    <r>
      <rPr>
        <b/>
        <sz val="18"/>
        <rFont val="宋体"/>
        <family val="0"/>
      </rPr>
      <t>年省级一般公共预算收入预算表</t>
    </r>
  </si>
  <si>
    <r>
      <rPr>
        <sz val="10"/>
        <rFont val="宋体"/>
        <family val="0"/>
      </rPr>
      <t>项</t>
    </r>
    <r>
      <rPr>
        <sz val="10"/>
        <rFont val="Times New Roman"/>
        <family val="1"/>
      </rPr>
      <t xml:space="preserve">     </t>
    </r>
    <r>
      <rPr>
        <sz val="10"/>
        <rFont val="宋体"/>
        <family val="0"/>
      </rPr>
      <t>目</t>
    </r>
  </si>
  <si>
    <r>
      <rPr>
        <sz val="10"/>
        <rFont val="Times New Roman"/>
        <family val="1"/>
      </rPr>
      <t>2016</t>
    </r>
    <r>
      <rPr>
        <sz val="10"/>
        <rFont val="宋体"/>
        <family val="0"/>
      </rPr>
      <t>年
预算数</t>
    </r>
  </si>
  <si>
    <r>
      <rPr>
        <sz val="10"/>
        <rFont val="Times New Roman"/>
        <family val="1"/>
      </rPr>
      <t>2016</t>
    </r>
    <r>
      <rPr>
        <sz val="10"/>
        <rFont val="宋体"/>
        <family val="0"/>
      </rPr>
      <t>年
执行数</t>
    </r>
  </si>
  <si>
    <r>
      <rPr>
        <sz val="10"/>
        <rFont val="Times New Roman"/>
        <family val="1"/>
      </rPr>
      <t>2017</t>
    </r>
    <r>
      <rPr>
        <sz val="10"/>
        <rFont val="宋体"/>
        <family val="0"/>
      </rPr>
      <t>年预算数</t>
    </r>
  </si>
  <si>
    <r>
      <rPr>
        <sz val="10"/>
        <rFont val="宋体"/>
        <family val="0"/>
      </rPr>
      <t>一、税收收入</t>
    </r>
  </si>
  <si>
    <r>
      <rPr>
        <sz val="10"/>
        <rFont val="Times New Roman"/>
        <family val="1"/>
      </rPr>
      <t xml:space="preserve"> 1.</t>
    </r>
    <r>
      <rPr>
        <sz val="10"/>
        <rFont val="宋体"/>
        <family val="0"/>
      </rPr>
      <t>增值税</t>
    </r>
  </si>
  <si>
    <r>
      <rPr>
        <sz val="10"/>
        <rFont val="Times New Roman"/>
        <family val="1"/>
      </rPr>
      <t xml:space="preserve"> 2.</t>
    </r>
    <r>
      <rPr>
        <sz val="10"/>
        <rFont val="宋体"/>
        <family val="0"/>
      </rPr>
      <t>营业税</t>
    </r>
  </si>
  <si>
    <r>
      <rPr>
        <sz val="10"/>
        <rFont val="Times New Roman"/>
        <family val="1"/>
      </rPr>
      <t xml:space="preserve"> 3.</t>
    </r>
    <r>
      <rPr>
        <sz val="10"/>
        <rFont val="宋体"/>
        <family val="0"/>
      </rPr>
      <t>企业所得税</t>
    </r>
  </si>
  <si>
    <r>
      <rPr>
        <sz val="10"/>
        <rFont val="Times New Roman"/>
        <family val="1"/>
      </rPr>
      <t xml:space="preserve"> 4.</t>
    </r>
    <r>
      <rPr>
        <sz val="10"/>
        <rFont val="宋体"/>
        <family val="0"/>
      </rPr>
      <t>个人所得税</t>
    </r>
  </si>
  <si>
    <r>
      <rPr>
        <sz val="10"/>
        <rFont val="Times New Roman"/>
        <family val="1"/>
      </rPr>
      <t xml:space="preserve"> 5</t>
    </r>
    <r>
      <rPr>
        <b/>
        <sz val="10"/>
        <rFont val="Times New Roman"/>
        <family val="1"/>
      </rPr>
      <t>.</t>
    </r>
    <r>
      <rPr>
        <sz val="10"/>
        <rFont val="宋体"/>
        <family val="0"/>
      </rPr>
      <t>资源税</t>
    </r>
  </si>
  <si>
    <r>
      <rPr>
        <sz val="10"/>
        <rFont val="Times New Roman"/>
        <family val="1"/>
      </rPr>
      <t xml:space="preserve"> 6.</t>
    </r>
    <r>
      <rPr>
        <sz val="10"/>
        <rFont val="宋体"/>
        <family val="0"/>
      </rPr>
      <t>城市维护建设税</t>
    </r>
  </si>
  <si>
    <r>
      <rPr>
        <sz val="10"/>
        <rFont val="Times New Roman"/>
        <family val="1"/>
      </rPr>
      <t xml:space="preserve"> 7.</t>
    </r>
    <r>
      <rPr>
        <sz val="10"/>
        <rFont val="宋体"/>
        <family val="0"/>
      </rPr>
      <t>房产税</t>
    </r>
  </si>
  <si>
    <r>
      <rPr>
        <sz val="10"/>
        <rFont val="Times New Roman"/>
        <family val="1"/>
      </rPr>
      <t xml:space="preserve"> 6</t>
    </r>
    <r>
      <rPr>
        <b/>
        <sz val="10"/>
        <rFont val="Times New Roman"/>
        <family val="1"/>
      </rPr>
      <t>.</t>
    </r>
    <r>
      <rPr>
        <sz val="10"/>
        <rFont val="宋体"/>
        <family val="0"/>
      </rPr>
      <t>城镇土地使用税</t>
    </r>
  </si>
  <si>
    <r>
      <rPr>
        <sz val="10"/>
        <rFont val="Times New Roman"/>
        <family val="1"/>
      </rPr>
      <t xml:space="preserve"> 9.</t>
    </r>
    <r>
      <rPr>
        <sz val="10"/>
        <rFont val="宋体"/>
        <family val="0"/>
      </rPr>
      <t>耕地占用税</t>
    </r>
  </si>
  <si>
    <r>
      <rPr>
        <sz val="10"/>
        <rFont val="Times New Roman"/>
        <family val="1"/>
      </rPr>
      <t xml:space="preserve"> 10.</t>
    </r>
    <r>
      <rPr>
        <sz val="10"/>
        <rFont val="宋体"/>
        <family val="0"/>
      </rPr>
      <t>契税</t>
    </r>
  </si>
  <si>
    <r>
      <rPr>
        <sz val="10"/>
        <rFont val="Times New Roman"/>
        <family val="1"/>
      </rPr>
      <t xml:space="preserve"> 7.</t>
    </r>
    <r>
      <rPr>
        <sz val="10"/>
        <rFont val="宋体"/>
        <family val="0"/>
      </rPr>
      <t>其他税收</t>
    </r>
  </si>
  <si>
    <r>
      <rPr>
        <sz val="10"/>
        <rFont val="宋体"/>
        <family val="0"/>
      </rPr>
      <t>二、非税收入</t>
    </r>
  </si>
  <si>
    <r>
      <rPr>
        <sz val="10"/>
        <rFont val="Times New Roman"/>
        <family val="1"/>
      </rPr>
      <t xml:space="preserve"> 1.</t>
    </r>
    <r>
      <rPr>
        <sz val="10"/>
        <rFont val="宋体"/>
        <family val="0"/>
      </rPr>
      <t>专项收入</t>
    </r>
  </si>
  <si>
    <r>
      <rPr>
        <sz val="10"/>
        <rFont val="Times New Roman"/>
        <family val="1"/>
      </rPr>
      <t xml:space="preserve"> 2.</t>
    </r>
    <r>
      <rPr>
        <sz val="10"/>
        <rFont val="宋体"/>
        <family val="0"/>
      </rPr>
      <t>行政事业性收费收入</t>
    </r>
  </si>
  <si>
    <r>
      <rPr>
        <sz val="10"/>
        <rFont val="Times New Roman"/>
        <family val="1"/>
      </rPr>
      <t xml:space="preserve"> 3.</t>
    </r>
    <r>
      <rPr>
        <sz val="10"/>
        <rFont val="宋体"/>
        <family val="0"/>
      </rPr>
      <t>国有资本经营及国有资源（资产）有偿使用收入</t>
    </r>
  </si>
  <si>
    <r>
      <rPr>
        <sz val="10"/>
        <rFont val="Times New Roman"/>
        <family val="1"/>
      </rPr>
      <t xml:space="preserve"> 4.</t>
    </r>
    <r>
      <rPr>
        <sz val="10"/>
        <rFont val="宋体"/>
        <family val="0"/>
      </rPr>
      <t>其他非税收入</t>
    </r>
  </si>
  <si>
    <t>地方收入小计</t>
  </si>
  <si>
    <t>上划中央收入</t>
  </si>
  <si>
    <r>
      <rPr>
        <b/>
        <sz val="10"/>
        <rFont val="宋体"/>
        <family val="0"/>
      </rPr>
      <t>一般公共预算收入合计</t>
    </r>
  </si>
  <si>
    <r>
      <t>注：</t>
    </r>
    <r>
      <rPr>
        <sz val="10"/>
        <rFont val="Times New Roman"/>
        <family val="1"/>
      </rPr>
      <t>1</t>
    </r>
    <r>
      <rPr>
        <sz val="10"/>
        <rFont val="宋体"/>
        <family val="0"/>
      </rPr>
      <t>、上述收入预算按照财政部统一规定的</t>
    </r>
    <r>
      <rPr>
        <sz val="10"/>
        <rFont val="Times New Roman"/>
        <family val="1"/>
      </rPr>
      <t>“</t>
    </r>
    <r>
      <rPr>
        <sz val="10"/>
        <rFont val="宋体"/>
        <family val="0"/>
      </rPr>
      <t>营改增</t>
    </r>
    <r>
      <rPr>
        <sz val="10"/>
        <rFont val="Times New Roman"/>
        <family val="1"/>
      </rPr>
      <t>”</t>
    </r>
    <r>
      <rPr>
        <sz val="10"/>
        <rFont val="宋体"/>
        <family val="0"/>
      </rPr>
      <t>收入划分调整口径编制；</t>
    </r>
    <r>
      <rPr>
        <sz val="10"/>
        <rFont val="Times New Roman"/>
        <family val="1"/>
      </rPr>
      <t xml:space="preserve">
     </t>
    </r>
    <r>
      <rPr>
        <sz val="6"/>
        <rFont val="Times New Roman"/>
        <family val="1"/>
      </rPr>
      <t xml:space="preserve">   </t>
    </r>
    <r>
      <rPr>
        <sz val="10"/>
        <rFont val="Times New Roman"/>
        <family val="1"/>
      </rPr>
      <t xml:space="preserve"> 2</t>
    </r>
    <r>
      <rPr>
        <sz val="10"/>
        <rFont val="宋体"/>
        <family val="0"/>
      </rPr>
      <t>、“营改增”全面推开后，营业税正式退出历史舞台，因此，</t>
    </r>
    <r>
      <rPr>
        <sz val="10"/>
        <rFont val="Times New Roman"/>
        <family val="1"/>
      </rPr>
      <t>2017</t>
    </r>
    <r>
      <rPr>
        <sz val="10"/>
        <rFont val="宋体"/>
        <family val="0"/>
      </rPr>
      <t xml:space="preserve">年地方收入中增值税增长较快，不编列营业税收入预算；
</t>
    </r>
    <r>
      <rPr>
        <sz val="10"/>
        <rFont val="Times New Roman"/>
        <family val="1"/>
      </rPr>
      <t xml:space="preserve">        3</t>
    </r>
    <r>
      <rPr>
        <sz val="10"/>
        <rFont val="宋体"/>
        <family val="0"/>
      </rPr>
      <t>、</t>
    </r>
    <r>
      <rPr>
        <sz val="10"/>
        <rFont val="Times New Roman"/>
        <family val="1"/>
      </rPr>
      <t>2017</t>
    </r>
    <r>
      <rPr>
        <sz val="10"/>
        <rFont val="宋体"/>
        <family val="0"/>
      </rPr>
      <t>年预算专项收入增长较快，主要是按照中央统一规定，从</t>
    </r>
    <r>
      <rPr>
        <sz val="10"/>
        <rFont val="Times New Roman"/>
        <family val="1"/>
      </rPr>
      <t>2017</t>
    </r>
    <r>
      <rPr>
        <sz val="10"/>
        <rFont val="宋体"/>
        <family val="0"/>
      </rPr>
      <t>年起，将新增建设用地土地有偿使用费由政府性基金转列一般公共预算，全部为省级收入。</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</si>
</sst>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0&quot;$&quot;_-;\-* #,##0&quot;$&quot;_-;_-* &quot;-&quot;&quot;$&quot;_-;_-@_-"/>
    <numFmt numFmtId="178" formatCode="_-&quot;¥&quot;* #,##0_-;\-&quot;¥&quot;* #,##0_-;_-&quot;¥&quot;* &quot;-&quot;_-;_-@_-"/>
    <numFmt numFmtId="179" formatCode="#,##0.00_ ;\-#,##0.00"/>
    <numFmt numFmtId="180" formatCode="0.00_ "/>
    <numFmt numFmtId="181" formatCode="0.0"/>
    <numFmt numFmtId="182" formatCode="_-* #,##0_$_-;\-* #,##0_$_-;_-* &quot;-&quot;_$_-;_-@_-"/>
    <numFmt numFmtId="183" formatCode="_-* #,##0.00_$_-;\-* #,##0.00_$_-;_-* &quot;-&quot;??_$_-;_-@_-"/>
    <numFmt numFmtId="184" formatCode="#,##0;\-#,##0;&quot;-&quot;"/>
    <numFmt numFmtId="185" formatCode="_-* #,##0.00&quot;$&quot;_-;\-* #,##0.00&quot;$&quot;_-;_-* &quot;-&quot;??&quot;$&quot;_-;_-@_-"/>
    <numFmt numFmtId="186" formatCode="0.00_);[Red]\(0.00\)"/>
    <numFmt numFmtId="187" formatCode="0_);[Red]\(0\)"/>
    <numFmt numFmtId="188" formatCode="#,##0.00_ ;\-#,##0.00;;"/>
    <numFmt numFmtId="189" formatCode="#,##0.00_ "/>
    <numFmt numFmtId="190" formatCode="0.0_ "/>
    <numFmt numFmtId="191" formatCode="0.0_);[Red]\(0.0\)"/>
    <numFmt numFmtId="192" formatCode="0_ "/>
  </numFmts>
  <fonts count="74">
    <font>
      <sz val="11"/>
      <color indexed="8"/>
      <name val="宋体"/>
      <family val="0"/>
    </font>
    <font>
      <b/>
      <sz val="12"/>
      <name val="Times New Roman"/>
      <family val="1"/>
    </font>
    <font>
      <sz val="12"/>
      <name val="Times New Roman"/>
      <family val="1"/>
    </font>
    <font>
      <sz val="11"/>
      <name val="Times New Roman"/>
      <family val="1"/>
    </font>
    <font>
      <b/>
      <sz val="18"/>
      <name val="Times New Roman"/>
      <family val="1"/>
    </font>
    <font>
      <sz val="10"/>
      <name val="Times New Roman"/>
      <family val="1"/>
    </font>
    <font>
      <b/>
      <sz val="10"/>
      <name val="Times New Roman"/>
      <family val="1"/>
    </font>
    <font>
      <sz val="12"/>
      <name val="宋体"/>
      <family val="0"/>
    </font>
    <font>
      <sz val="10"/>
      <color indexed="10"/>
      <name val="Times New Roman"/>
      <family val="1"/>
    </font>
    <font>
      <sz val="10"/>
      <name val="宋体"/>
      <family val="0"/>
    </font>
    <font>
      <b/>
      <sz val="20"/>
      <name val="宋体"/>
      <family val="0"/>
    </font>
    <font>
      <sz val="10"/>
      <color indexed="8"/>
      <name val="宋体"/>
      <family val="0"/>
    </font>
    <font>
      <b/>
      <sz val="10"/>
      <name val="宋体"/>
      <family val="0"/>
    </font>
    <font>
      <b/>
      <sz val="10"/>
      <color indexed="8"/>
      <name val="宋体"/>
      <family val="0"/>
    </font>
    <font>
      <sz val="10"/>
      <color indexed="10"/>
      <name val="宋体"/>
      <family val="0"/>
    </font>
    <font>
      <sz val="10"/>
      <color indexed="8"/>
      <name val="Times New Roman"/>
      <family val="1"/>
    </font>
    <font>
      <b/>
      <sz val="10"/>
      <color indexed="8"/>
      <name val="Times New Roman"/>
      <family val="1"/>
    </font>
    <font>
      <sz val="11"/>
      <color indexed="8"/>
      <name val="Times New Roman"/>
      <family val="1"/>
    </font>
    <font>
      <b/>
      <sz val="18"/>
      <color indexed="8"/>
      <name val="Times New Roman"/>
      <family val="1"/>
    </font>
    <font>
      <sz val="20"/>
      <color indexed="8"/>
      <name val="宋体"/>
      <family val="0"/>
    </font>
    <font>
      <sz val="11"/>
      <color indexed="17"/>
      <name val="宋体"/>
      <family val="0"/>
    </font>
    <font>
      <sz val="11"/>
      <color indexed="20"/>
      <name val="宋体"/>
      <family val="0"/>
    </font>
    <font>
      <b/>
      <sz val="11"/>
      <color indexed="52"/>
      <name val="宋体"/>
      <family val="0"/>
    </font>
    <font>
      <sz val="11"/>
      <color indexed="42"/>
      <name val="宋体"/>
      <family val="0"/>
    </font>
    <font>
      <sz val="11"/>
      <color indexed="9"/>
      <name val="宋体"/>
      <family val="0"/>
    </font>
    <font>
      <sz val="10"/>
      <name val="Arial"/>
      <family val="2"/>
    </font>
    <font>
      <b/>
      <sz val="11"/>
      <color indexed="9"/>
      <name val="宋体"/>
      <family val="0"/>
    </font>
    <font>
      <b/>
      <sz val="11"/>
      <color indexed="8"/>
      <name val="宋体"/>
      <family val="0"/>
    </font>
    <font>
      <sz val="11"/>
      <name val="宋体"/>
      <family val="0"/>
    </font>
    <font>
      <sz val="9"/>
      <name val="宋体"/>
      <family val="0"/>
    </font>
    <font>
      <i/>
      <sz val="11"/>
      <color indexed="23"/>
      <name val="宋体"/>
      <family val="0"/>
    </font>
    <font>
      <sz val="11"/>
      <color indexed="52"/>
      <name val="宋体"/>
      <family val="0"/>
    </font>
    <font>
      <sz val="11"/>
      <color indexed="60"/>
      <name val="宋体"/>
      <family val="0"/>
    </font>
    <font>
      <b/>
      <sz val="15"/>
      <color indexed="56"/>
      <name val="宋体"/>
      <family val="0"/>
    </font>
    <font>
      <b/>
      <sz val="11"/>
      <color indexed="62"/>
      <name val="宋体"/>
      <family val="0"/>
    </font>
    <font>
      <sz val="11"/>
      <name val="ＭＳ Ｐゴシック"/>
      <family val="2"/>
    </font>
    <font>
      <b/>
      <sz val="11"/>
      <color indexed="63"/>
      <name val="宋体"/>
      <family val="0"/>
    </font>
    <font>
      <b/>
      <sz val="15"/>
      <color indexed="62"/>
      <name val="宋体"/>
      <family val="0"/>
    </font>
    <font>
      <b/>
      <sz val="13"/>
      <color indexed="56"/>
      <name val="宋体"/>
      <family val="0"/>
    </font>
    <font>
      <sz val="8"/>
      <name val="Arial"/>
      <family val="2"/>
    </font>
    <font>
      <b/>
      <sz val="12"/>
      <name val="Arial"/>
      <family val="2"/>
    </font>
    <font>
      <sz val="7"/>
      <name val="Small Fonts"/>
      <family val="2"/>
    </font>
    <font>
      <b/>
      <sz val="11"/>
      <color indexed="56"/>
      <name val="宋体"/>
      <family val="0"/>
    </font>
    <font>
      <b/>
      <i/>
      <sz val="16"/>
      <name val="Helv"/>
      <family val="2"/>
    </font>
    <font>
      <b/>
      <sz val="13"/>
      <color indexed="62"/>
      <name val="宋体"/>
      <family val="0"/>
    </font>
    <font>
      <sz val="10"/>
      <color indexed="8"/>
      <name val="Arial"/>
      <family val="2"/>
    </font>
    <font>
      <b/>
      <sz val="18"/>
      <color indexed="56"/>
      <name val="宋体"/>
      <family val="0"/>
    </font>
    <font>
      <sz val="11"/>
      <color indexed="10"/>
      <name val="宋体"/>
      <family val="0"/>
    </font>
    <font>
      <b/>
      <sz val="21"/>
      <name val="楷体_GB2312"/>
      <family val="3"/>
    </font>
    <font>
      <b/>
      <sz val="11"/>
      <color indexed="42"/>
      <name val="宋体"/>
      <family val="0"/>
    </font>
    <font>
      <sz val="12"/>
      <name val="바탕체"/>
      <family val="3"/>
    </font>
    <font>
      <sz val="11"/>
      <color indexed="62"/>
      <name val="宋体"/>
      <family val="0"/>
    </font>
    <font>
      <sz val="12"/>
      <name val="Courier"/>
      <family val="3"/>
    </font>
    <font>
      <sz val="10"/>
      <name val="Helv"/>
      <family val="2"/>
    </font>
    <font>
      <b/>
      <sz val="18"/>
      <name val="宋体"/>
      <family val="0"/>
    </font>
    <font>
      <b/>
      <sz val="18"/>
      <color indexed="8"/>
      <name val="宋体"/>
      <family val="0"/>
    </font>
    <font>
      <sz val="6"/>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4">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4" tint="0.39991000294685364"/>
        <bgColor indexed="64"/>
      </patternFill>
    </fill>
    <fill>
      <patternFill patternType="solid">
        <fgColor theme="5" tint="0.39998000860214233"/>
        <bgColor indexed="64"/>
      </patternFill>
    </fill>
    <fill>
      <patternFill patternType="solid">
        <fgColor theme="5" tint="0.39991000294685364"/>
        <bgColor indexed="64"/>
      </patternFill>
    </fill>
    <fill>
      <patternFill patternType="solid">
        <fgColor indexed="36"/>
        <bgColor indexed="64"/>
      </patternFill>
    </fill>
    <fill>
      <patternFill patternType="solid">
        <fgColor theme="8" tint="0.39998000860214233"/>
        <bgColor indexed="64"/>
      </patternFill>
    </fill>
    <fill>
      <patternFill patternType="solid">
        <fgColor theme="8" tint="0.39991000294685364"/>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right/>
      <top style="medium"/>
      <bottom style="medium"/>
    </border>
    <border>
      <left/>
      <right/>
      <top style="thin"/>
      <bottom style="thin"/>
    </border>
    <border>
      <left style="thin"/>
      <right style="thin"/>
      <top style="thin"/>
      <bottom style="thin"/>
    </border>
    <border>
      <left style="thin">
        <color indexed="23"/>
      </left>
      <right style="thin">
        <color indexed="23"/>
      </right>
      <top style="thin">
        <color indexed="23"/>
      </top>
      <bottom style="thin">
        <color indexed="23"/>
      </bottom>
    </border>
    <border>
      <left/>
      <right/>
      <top/>
      <bottom style="thick">
        <color theme="4"/>
      </bottom>
    </border>
    <border>
      <left/>
      <right/>
      <top/>
      <bottom style="thick">
        <color indexed="62"/>
      </bottom>
    </border>
    <border>
      <left/>
      <right/>
      <top/>
      <bottom style="thick">
        <color indexed="49"/>
      </bottom>
    </border>
    <border>
      <left/>
      <right/>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theme="4" tint="0.39991000294685364"/>
      </bottom>
    </border>
    <border>
      <left/>
      <right/>
      <top style="thin">
        <color theme="4"/>
      </top>
      <bottom style="double">
        <color theme="4"/>
      </bottom>
    </border>
    <border>
      <left/>
      <right/>
      <top style="thin">
        <color indexed="62"/>
      </top>
      <bottom style="double">
        <color indexed="62"/>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right/>
      <top/>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border>
  </borders>
  <cellStyleXfs count="61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5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7"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7"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7"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7"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7" fillId="2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7"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58"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58" fillId="2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58"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58"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58" fillId="32"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58"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184" fontId="45" fillId="0" borderId="0" applyFill="0" applyBorder="0" applyAlignment="0">
      <protection/>
    </xf>
    <xf numFmtId="0" fontId="2" fillId="0" borderId="0">
      <alignment/>
      <protection/>
    </xf>
    <xf numFmtId="0" fontId="2" fillId="0" borderId="0">
      <alignment/>
      <protection/>
    </xf>
    <xf numFmtId="0" fontId="25" fillId="0" borderId="0">
      <alignment/>
      <protection/>
    </xf>
    <xf numFmtId="38" fontId="39" fillId="16" borderId="0" applyNumberFormat="0" applyBorder="0" applyAlignment="0" applyProtection="0"/>
    <xf numFmtId="0" fontId="40" fillId="0" borderId="1" applyNumberFormat="0" applyAlignment="0" applyProtection="0"/>
    <xf numFmtId="0" fontId="40" fillId="0" borderId="2">
      <alignment horizontal="left" vertical="center"/>
      <protection/>
    </xf>
    <xf numFmtId="10" fontId="39" fillId="3" borderId="3" applyNumberFormat="0" applyBorder="0" applyAlignment="0" applyProtection="0"/>
    <xf numFmtId="0" fontId="51" fillId="5" borderId="4" applyNumberFormat="0" applyAlignment="0" applyProtection="0"/>
    <xf numFmtId="37" fontId="41" fillId="0" borderId="0">
      <alignment/>
      <protection/>
    </xf>
    <xf numFmtId="0" fontId="43" fillId="0" borderId="0">
      <alignment/>
      <protection/>
    </xf>
    <xf numFmtId="10" fontId="25"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1"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2"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lignment horizontal="centerContinuous" vertical="center"/>
      <protection/>
    </xf>
    <xf numFmtId="0" fontId="59" fillId="0" borderId="0" applyNumberFormat="0" applyFill="0" applyBorder="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3">
      <alignment horizontal="distributed" vertical="center" wrapText="1"/>
      <protection/>
    </xf>
    <xf numFmtId="0" fontId="28" fillId="0" borderId="3">
      <alignment horizontal="distributed" vertical="center" wrapText="1"/>
      <protection/>
    </xf>
    <xf numFmtId="0" fontId="28" fillId="0" borderId="3">
      <alignment horizontal="distributed" vertical="center" wrapText="1"/>
      <protection/>
    </xf>
    <xf numFmtId="0" fontId="63" fillId="3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7" fillId="0" borderId="0">
      <alignment vertical="center"/>
      <protection/>
    </xf>
    <xf numFmtId="0" fontId="29" fillId="0" borderId="0">
      <alignment/>
      <protection/>
    </xf>
    <xf numFmtId="0" fontId="0" fillId="0" borderId="0">
      <alignment vertical="center"/>
      <protection/>
    </xf>
    <xf numFmtId="0" fontId="7" fillId="0" borderId="0">
      <alignment/>
      <protection/>
    </xf>
    <xf numFmtId="0" fontId="7"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5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0" fillId="0" borderId="0">
      <alignment vertical="center"/>
      <protection/>
    </xf>
    <xf numFmtId="0" fontId="7" fillId="0" borderId="0">
      <alignment/>
      <protection/>
    </xf>
    <xf numFmtId="0" fontId="25" fillId="0" borderId="0">
      <alignment/>
      <protection/>
    </xf>
    <xf numFmtId="0" fontId="7"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7" fillId="0" borderId="0" applyNumberFormat="0" applyFill="0" applyBorder="0" applyAlignment="0" applyProtection="0"/>
    <xf numFmtId="0" fontId="64" fillId="3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65"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0" fontId="66" fillId="37" borderId="17" applyNumberFormat="0" applyAlignment="0" applyProtection="0"/>
    <xf numFmtId="0" fontId="22" fillId="16" borderId="4" applyNumberFormat="0" applyAlignment="0" applyProtection="0"/>
    <xf numFmtId="0" fontId="22" fillId="16" borderId="4" applyNumberFormat="0" applyAlignment="0" applyProtection="0"/>
    <xf numFmtId="0" fontId="22" fillId="3" borderId="4" applyNumberFormat="0" applyAlignment="0" applyProtection="0"/>
    <xf numFmtId="0" fontId="22" fillId="3" borderId="4" applyNumberFormat="0" applyAlignment="0" applyProtection="0"/>
    <xf numFmtId="0" fontId="22" fillId="3" borderId="4" applyNumberFormat="0" applyAlignment="0" applyProtection="0"/>
    <xf numFmtId="0" fontId="66" fillId="37" borderId="17" applyNumberFormat="0" applyAlignment="0" applyProtection="0"/>
    <xf numFmtId="0" fontId="66" fillId="37" borderId="17" applyNumberFormat="0" applyAlignment="0" applyProtection="0"/>
    <xf numFmtId="0" fontId="22" fillId="16" borderId="4" applyNumberFormat="0" applyAlignment="0" applyProtection="0"/>
    <xf numFmtId="0" fontId="22" fillId="16" borderId="4" applyNumberFormat="0" applyAlignment="0" applyProtection="0"/>
    <xf numFmtId="0" fontId="22" fillId="16" borderId="4" applyNumberFormat="0" applyAlignment="0" applyProtection="0"/>
    <xf numFmtId="0" fontId="22" fillId="16" borderId="4" applyNumberFormat="0" applyAlignment="0" applyProtection="0"/>
    <xf numFmtId="0" fontId="67" fillId="38" borderId="18" applyNumberFormat="0" applyAlignment="0" applyProtection="0"/>
    <xf numFmtId="0" fontId="26" fillId="39" borderId="19" applyNumberFormat="0" applyAlignment="0" applyProtection="0"/>
    <xf numFmtId="0" fontId="26" fillId="39" borderId="19" applyNumberFormat="0" applyAlignment="0" applyProtection="0"/>
    <xf numFmtId="0" fontId="49" fillId="39" borderId="19" applyNumberFormat="0" applyAlignment="0" applyProtection="0"/>
    <xf numFmtId="0" fontId="49" fillId="39" borderId="19" applyNumberFormat="0" applyAlignment="0" applyProtection="0"/>
    <xf numFmtId="0" fontId="49" fillId="39" borderId="19" applyNumberFormat="0" applyAlignment="0" applyProtection="0"/>
    <xf numFmtId="0" fontId="67" fillId="38" borderId="18" applyNumberFormat="0" applyAlignment="0" applyProtection="0"/>
    <xf numFmtId="0" fontId="67" fillId="38" borderId="18" applyNumberFormat="0" applyAlignment="0" applyProtection="0"/>
    <xf numFmtId="0" fontId="26" fillId="39" borderId="19" applyNumberFormat="0" applyAlignment="0" applyProtection="0"/>
    <xf numFmtId="0" fontId="26" fillId="39" borderId="19" applyNumberFormat="0" applyAlignment="0" applyProtection="0"/>
    <xf numFmtId="0" fontId="26" fillId="39" borderId="19" applyNumberFormat="0" applyAlignment="0" applyProtection="0"/>
    <xf numFmtId="0" fontId="26" fillId="39" borderId="19" applyNumberFormat="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0"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182" fontId="2" fillId="0" borderId="0" applyFont="0" applyFill="0" applyBorder="0" applyAlignment="0" applyProtection="0"/>
    <xf numFmtId="183" fontId="2" fillId="0" borderId="0" applyFont="0" applyFill="0" applyBorder="0" applyAlignment="0" applyProtection="0"/>
    <xf numFmtId="177" fontId="2" fillId="0" borderId="0" applyFont="0" applyFill="0" applyBorder="0" applyAlignment="0" applyProtection="0"/>
    <xf numFmtId="185" fontId="2" fillId="0" borderId="0" applyFont="0" applyFill="0" applyBorder="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0" fontId="2" fillId="0" borderId="0">
      <alignment/>
      <protection/>
    </xf>
    <xf numFmtId="0" fontId="58"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58"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58"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58" fillId="4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58" fillId="48"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58"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71" fillId="51" borderId="0" applyNumberFormat="0" applyBorder="0" applyAlignment="0" applyProtection="0"/>
    <xf numFmtId="0" fontId="32" fillId="20" borderId="0" applyNumberFormat="0" applyBorder="0" applyAlignment="0" applyProtection="0"/>
    <xf numFmtId="0" fontId="71" fillId="51"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72" fillId="37" borderId="22" applyNumberFormat="0" applyAlignment="0" applyProtection="0"/>
    <xf numFmtId="0" fontId="36" fillId="16" borderId="23" applyNumberFormat="0" applyAlignment="0" applyProtection="0"/>
    <xf numFmtId="0" fontId="36" fillId="16" borderId="23" applyNumberFormat="0" applyAlignment="0" applyProtection="0"/>
    <xf numFmtId="0" fontId="36" fillId="3" borderId="23" applyNumberFormat="0" applyAlignment="0" applyProtection="0"/>
    <xf numFmtId="0" fontId="72" fillId="37" borderId="22" applyNumberFormat="0" applyAlignment="0" applyProtection="0"/>
    <xf numFmtId="0" fontId="72" fillId="37" borderId="22" applyNumberFormat="0" applyAlignment="0" applyProtection="0"/>
    <xf numFmtId="0" fontId="36" fillId="16" borderId="23" applyNumberFormat="0" applyAlignment="0" applyProtection="0"/>
    <xf numFmtId="0" fontId="36" fillId="16" borderId="23" applyNumberFormat="0" applyAlignment="0" applyProtection="0"/>
    <xf numFmtId="0" fontId="36" fillId="16" borderId="23" applyNumberFormat="0" applyAlignment="0" applyProtection="0"/>
    <xf numFmtId="0" fontId="36" fillId="16" borderId="23" applyNumberFormat="0" applyAlignment="0" applyProtection="0"/>
    <xf numFmtId="0" fontId="73" fillId="52" borderId="17" applyNumberFormat="0" applyAlignment="0" applyProtection="0"/>
    <xf numFmtId="0" fontId="51" fillId="5" borderId="4" applyNumberFormat="0" applyAlignment="0" applyProtection="0"/>
    <xf numFmtId="0" fontId="73" fillId="52" borderId="17" applyNumberFormat="0" applyAlignment="0" applyProtection="0"/>
    <xf numFmtId="0" fontId="51" fillId="5" borderId="4" applyNumberFormat="0" applyAlignment="0" applyProtection="0"/>
    <xf numFmtId="0" fontId="51" fillId="5" borderId="4" applyNumberFormat="0" applyAlignment="0" applyProtection="0"/>
    <xf numFmtId="1" fontId="28" fillId="0" borderId="3">
      <alignment vertical="center"/>
      <protection locked="0"/>
    </xf>
    <xf numFmtId="1" fontId="28" fillId="0" borderId="3">
      <alignment vertical="center"/>
      <protection locked="0"/>
    </xf>
    <xf numFmtId="1" fontId="28" fillId="0" borderId="3">
      <alignment vertical="center"/>
      <protection locked="0"/>
    </xf>
    <xf numFmtId="0" fontId="52" fillId="0" borderId="0">
      <alignment/>
      <protection/>
    </xf>
    <xf numFmtId="181" fontId="28" fillId="0" borderId="3">
      <alignment vertical="center"/>
      <protection locked="0"/>
    </xf>
    <xf numFmtId="181" fontId="28" fillId="0" borderId="3">
      <alignment vertical="center"/>
      <protection locked="0"/>
    </xf>
    <xf numFmtId="181" fontId="28" fillId="0" borderId="3">
      <alignment vertical="center"/>
      <protection locked="0"/>
    </xf>
    <xf numFmtId="0" fontId="2" fillId="0" borderId="0">
      <alignment/>
      <protection/>
    </xf>
    <xf numFmtId="0" fontId="53" fillId="0" borderId="0">
      <alignment/>
      <protection/>
    </xf>
    <xf numFmtId="0" fontId="53" fillId="0" borderId="0">
      <alignment/>
      <protection/>
    </xf>
    <xf numFmtId="0" fontId="25" fillId="0" borderId="0">
      <alignment/>
      <protection/>
    </xf>
    <xf numFmtId="0" fontId="2" fillId="0" borderId="0">
      <alignment/>
      <protection/>
    </xf>
    <xf numFmtId="0" fontId="0" fillId="53" borderId="24" applyNumberFormat="0" applyFont="0" applyAlignment="0" applyProtection="0"/>
    <xf numFmtId="0" fontId="7" fillId="7" borderId="25" applyNumberFormat="0" applyFont="0" applyAlignment="0" applyProtection="0"/>
    <xf numFmtId="0" fontId="7" fillId="7" borderId="25" applyNumberFormat="0" applyFont="0" applyAlignment="0" applyProtection="0"/>
    <xf numFmtId="0" fontId="7" fillId="7" borderId="25" applyNumberFormat="0" applyFont="0" applyAlignment="0" applyProtection="0"/>
    <xf numFmtId="0" fontId="7" fillId="7" borderId="25" applyNumberFormat="0" applyFont="0" applyAlignment="0" applyProtection="0"/>
    <xf numFmtId="0" fontId="0" fillId="53" borderId="24" applyNumberFormat="0" applyFont="0" applyAlignment="0" applyProtection="0"/>
    <xf numFmtId="0" fontId="0" fillId="53" borderId="24" applyNumberFormat="0" applyFont="0" applyAlignment="0" applyProtection="0"/>
    <xf numFmtId="0" fontId="7" fillId="7" borderId="25" applyNumberFormat="0" applyFont="0" applyAlignment="0" applyProtection="0"/>
    <xf numFmtId="0" fontId="7" fillId="7" borderId="25" applyNumberFormat="0" applyFont="0" applyAlignment="0" applyProtection="0"/>
    <xf numFmtId="0" fontId="7" fillId="7" borderId="25" applyNumberFormat="0" applyFont="0" applyAlignment="0" applyProtection="0"/>
    <xf numFmtId="38" fontId="35" fillId="0" borderId="0" applyFont="0" applyFill="0" applyBorder="0" applyAlignment="0" applyProtection="0"/>
    <xf numFmtId="4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50" fillId="0" borderId="0">
      <alignment/>
      <protection/>
    </xf>
  </cellStyleXfs>
  <cellXfs count="265">
    <xf numFmtId="0" fontId="0" fillId="0" borderId="0" xfId="0" applyAlignment="1">
      <alignment vertical="center"/>
    </xf>
    <xf numFmtId="0" fontId="1" fillId="0" borderId="0" xfId="336" applyFont="1">
      <alignment/>
      <protection/>
    </xf>
    <xf numFmtId="0" fontId="2" fillId="0" borderId="0" xfId="336" applyFont="1">
      <alignment/>
      <protection/>
    </xf>
    <xf numFmtId="187" fontId="2" fillId="0" borderId="0" xfId="336" applyNumberFormat="1" applyFont="1">
      <alignment/>
      <protection/>
    </xf>
    <xf numFmtId="0" fontId="3" fillId="0" borderId="0" xfId="378" applyFont="1" applyFill="1" applyAlignment="1">
      <alignment vertical="center"/>
      <protection/>
    </xf>
    <xf numFmtId="187" fontId="2" fillId="0" borderId="0" xfId="374" applyNumberFormat="1" applyFont="1" applyAlignment="1">
      <alignment vertical="center"/>
      <protection/>
    </xf>
    <xf numFmtId="0" fontId="2" fillId="0" borderId="0" xfId="374" applyFont="1" applyAlignment="1">
      <alignment vertical="center"/>
      <protection/>
    </xf>
    <xf numFmtId="0" fontId="2" fillId="0" borderId="0" xfId="374" applyFont="1" applyBorder="1" applyAlignment="1">
      <alignment horizontal="center" vertical="center"/>
      <protection/>
    </xf>
    <xf numFmtId="187" fontId="2" fillId="0" borderId="0" xfId="374" applyNumberFormat="1" applyFont="1" applyBorder="1" applyAlignment="1">
      <alignment horizontal="center" vertical="center"/>
      <protection/>
    </xf>
    <xf numFmtId="0" fontId="5" fillId="0" borderId="0" xfId="374" applyFont="1" applyBorder="1" applyAlignment="1">
      <alignment horizontal="right" vertical="center"/>
      <protection/>
    </xf>
    <xf numFmtId="0" fontId="5" fillId="0" borderId="3" xfId="374" applyFont="1" applyBorder="1" applyAlignment="1">
      <alignment horizontal="center" vertical="center"/>
      <protection/>
    </xf>
    <xf numFmtId="187" fontId="5" fillId="0" borderId="3" xfId="374" applyNumberFormat="1" applyFont="1" applyBorder="1" applyAlignment="1">
      <alignment horizontal="center" vertical="center"/>
      <protection/>
    </xf>
    <xf numFmtId="0" fontId="5" fillId="0" borderId="3" xfId="374" applyFont="1" applyBorder="1" applyAlignment="1">
      <alignment vertical="center"/>
      <protection/>
    </xf>
    <xf numFmtId="0" fontId="5" fillId="0" borderId="3" xfId="375" applyNumberFormat="1" applyFont="1" applyFill="1" applyBorder="1" applyAlignment="1">
      <alignment horizontal="left" vertical="center" wrapText="1"/>
      <protection/>
    </xf>
    <xf numFmtId="187" fontId="5" fillId="0" borderId="3" xfId="350" applyNumberFormat="1" applyFont="1" applyBorder="1" applyAlignment="1">
      <alignment horizontal="center" vertical="center"/>
      <protection/>
    </xf>
    <xf numFmtId="0" fontId="5" fillId="0" borderId="3" xfId="374" applyFont="1" applyBorder="1" applyAlignment="1">
      <alignment horizontal="left" vertical="center" indent="1"/>
      <protection/>
    </xf>
    <xf numFmtId="0" fontId="5" fillId="0" borderId="3" xfId="375" applyFont="1" applyFill="1" applyBorder="1" applyAlignment="1">
      <alignment horizontal="left" vertical="center"/>
      <protection/>
    </xf>
    <xf numFmtId="187" fontId="5" fillId="0" borderId="3" xfId="375" applyNumberFormat="1" applyFont="1" applyFill="1" applyBorder="1" applyAlignment="1">
      <alignment horizontal="center" vertical="center"/>
      <protection/>
    </xf>
    <xf numFmtId="0" fontId="5" fillId="0" borderId="3" xfId="375" applyFont="1" applyBorder="1" applyAlignment="1">
      <alignment vertical="center"/>
      <protection/>
    </xf>
    <xf numFmtId="0" fontId="5" fillId="0" borderId="3" xfId="375" applyFont="1" applyBorder="1" applyAlignment="1">
      <alignment horizontal="center" vertical="center"/>
      <protection/>
    </xf>
    <xf numFmtId="0" fontId="5" fillId="0" borderId="3" xfId="375" applyFont="1" applyBorder="1" applyAlignment="1">
      <alignment horizontal="left" vertical="center"/>
      <protection/>
    </xf>
    <xf numFmtId="0" fontId="6" fillId="0" borderId="3" xfId="374" applyFont="1" applyBorder="1" applyAlignment="1">
      <alignment vertical="center"/>
      <protection/>
    </xf>
    <xf numFmtId="187" fontId="6" fillId="0" borderId="3" xfId="374" applyNumberFormat="1" applyFont="1" applyBorder="1" applyAlignment="1">
      <alignment horizontal="center" vertical="center"/>
      <protection/>
    </xf>
    <xf numFmtId="0" fontId="5" fillId="0" borderId="0" xfId="336" applyFont="1" applyBorder="1" applyAlignment="1">
      <alignment horizontal="left" vertical="center" wrapText="1"/>
      <protection/>
    </xf>
    <xf numFmtId="0" fontId="7" fillId="0" borderId="0" xfId="336" applyAlignment="1">
      <alignment horizontal="center"/>
      <protection/>
    </xf>
    <xf numFmtId="0" fontId="8" fillId="0" borderId="0" xfId="379" applyFont="1" applyFill="1" applyAlignment="1">
      <alignment vertical="center" wrapText="1"/>
      <protection/>
    </xf>
    <xf numFmtId="0" fontId="8" fillId="0" borderId="0" xfId="379" applyFont="1" applyFill="1" applyAlignment="1">
      <alignment vertical="center"/>
      <protection/>
    </xf>
    <xf numFmtId="0" fontId="7" fillId="0" borderId="0" xfId="336" applyAlignment="1">
      <alignment horizontal="left"/>
      <protection/>
    </xf>
    <xf numFmtId="186" fontId="7" fillId="0" borderId="0" xfId="336" applyNumberFormat="1" applyAlignment="1">
      <alignment horizontal="center"/>
      <protection/>
    </xf>
    <xf numFmtId="0" fontId="7" fillId="0" borderId="0" xfId="336">
      <alignment/>
      <protection/>
    </xf>
    <xf numFmtId="0" fontId="9" fillId="0" borderId="0" xfId="336" applyFont="1">
      <alignment/>
      <protection/>
    </xf>
    <xf numFmtId="0" fontId="9" fillId="0" borderId="0" xfId="336" applyFont="1" applyAlignment="1">
      <alignment horizontal="center"/>
      <protection/>
    </xf>
    <xf numFmtId="0" fontId="2" fillId="0" borderId="0" xfId="336" applyFont="1" applyAlignment="1">
      <alignment vertical="center"/>
      <protection/>
    </xf>
    <xf numFmtId="0" fontId="10" fillId="0" borderId="0" xfId="336" applyFont="1" applyAlignment="1">
      <alignment/>
      <protection/>
    </xf>
    <xf numFmtId="0" fontId="5" fillId="0" borderId="0" xfId="336" applyFont="1" applyAlignment="1">
      <alignment horizontal="right" vertical="center"/>
      <protection/>
    </xf>
    <xf numFmtId="0" fontId="9" fillId="0" borderId="0" xfId="336" applyFont="1" applyAlignment="1">
      <alignment horizontal="left"/>
      <protection/>
    </xf>
    <xf numFmtId="0" fontId="9" fillId="0" borderId="3" xfId="336" applyFont="1" applyBorder="1" applyAlignment="1">
      <alignment horizontal="center" vertical="center"/>
      <protection/>
    </xf>
    <xf numFmtId="0" fontId="9" fillId="0" borderId="3" xfId="336" applyFont="1" applyBorder="1" applyAlignment="1">
      <alignment vertical="center"/>
      <protection/>
    </xf>
    <xf numFmtId="179" fontId="9" fillId="0" borderId="3" xfId="336" applyNumberFormat="1" applyFont="1" applyBorder="1" applyAlignment="1">
      <alignment horizontal="center" vertical="center"/>
      <protection/>
    </xf>
    <xf numFmtId="0" fontId="11" fillId="3" borderId="3" xfId="336" applyNumberFormat="1" applyFont="1" applyFill="1" applyBorder="1" applyAlignment="1" applyProtection="1">
      <alignment horizontal="left" vertical="center" indent="1"/>
      <protection/>
    </xf>
    <xf numFmtId="186" fontId="11" fillId="3" borderId="3" xfId="336" applyNumberFormat="1" applyFont="1" applyFill="1" applyBorder="1" applyAlignment="1" applyProtection="1">
      <alignment horizontal="center" vertical="center"/>
      <protection/>
    </xf>
    <xf numFmtId="0" fontId="9" fillId="3" borderId="3" xfId="336" applyFont="1" applyFill="1" applyBorder="1" applyAlignment="1">
      <alignment vertical="center"/>
      <protection/>
    </xf>
    <xf numFmtId="1" fontId="9" fillId="3" borderId="3" xfId="336" applyNumberFormat="1" applyFont="1" applyFill="1" applyBorder="1" applyAlignment="1">
      <alignment horizontal="center" vertical="center"/>
      <protection/>
    </xf>
    <xf numFmtId="2" fontId="9" fillId="0" borderId="3" xfId="336" applyNumberFormat="1" applyFont="1" applyBorder="1" applyAlignment="1">
      <alignment horizontal="center" vertical="center"/>
      <protection/>
    </xf>
    <xf numFmtId="0" fontId="11" fillId="3" borderId="3" xfId="336" applyNumberFormat="1" applyFont="1" applyFill="1" applyBorder="1" applyAlignment="1" applyProtection="1">
      <alignment horizontal="left" vertical="center" wrapText="1" indent="1"/>
      <protection/>
    </xf>
    <xf numFmtId="0" fontId="12" fillId="0" borderId="3" xfId="336" applyFont="1" applyBorder="1" applyAlignment="1">
      <alignment horizontal="left" vertical="center"/>
      <protection/>
    </xf>
    <xf numFmtId="179" fontId="12" fillId="0" borderId="3" xfId="336" applyNumberFormat="1" applyFont="1" applyBorder="1" applyAlignment="1">
      <alignment horizontal="center" vertical="center"/>
      <protection/>
    </xf>
    <xf numFmtId="0" fontId="11" fillId="3" borderId="26" xfId="336" applyNumberFormat="1" applyFont="1" applyFill="1" applyBorder="1" applyAlignment="1" applyProtection="1">
      <alignment horizontal="left" vertical="center"/>
      <protection/>
    </xf>
    <xf numFmtId="0" fontId="13" fillId="3" borderId="27" xfId="336" applyNumberFormat="1" applyFont="1" applyFill="1" applyBorder="1" applyAlignment="1" applyProtection="1">
      <alignment horizontal="left" vertical="center"/>
      <protection/>
    </xf>
    <xf numFmtId="186" fontId="13" fillId="3" borderId="28" xfId="336" applyNumberFormat="1" applyFont="1" applyFill="1" applyBorder="1" applyAlignment="1" applyProtection="1">
      <alignment horizontal="center" vertical="center"/>
      <protection/>
    </xf>
    <xf numFmtId="189" fontId="12" fillId="0" borderId="3" xfId="336" applyNumberFormat="1" applyFont="1" applyBorder="1" applyAlignment="1">
      <alignment horizontal="center" vertical="center"/>
      <protection/>
    </xf>
    <xf numFmtId="0" fontId="14" fillId="0" borderId="0" xfId="350" applyNumberFormat="1" applyFont="1" applyFill="1" applyBorder="1" applyAlignment="1" applyProtection="1">
      <alignment vertical="center" wrapText="1"/>
      <protection/>
    </xf>
    <xf numFmtId="0" fontId="14" fillId="0" borderId="0" xfId="350" applyNumberFormat="1" applyFont="1" applyFill="1" applyBorder="1" applyAlignment="1" applyProtection="1">
      <alignment horizontal="left" vertical="center" wrapText="1"/>
      <protection/>
    </xf>
    <xf numFmtId="0" fontId="8" fillId="0" borderId="0" xfId="350" applyFont="1" applyAlignment="1">
      <alignment horizontal="left" vertical="center" wrapText="1"/>
      <protection/>
    </xf>
    <xf numFmtId="0" fontId="14" fillId="0" borderId="0" xfId="379" applyFont="1" applyFill="1" applyAlignment="1">
      <alignment vertical="center" wrapText="1"/>
      <protection/>
    </xf>
    <xf numFmtId="0" fontId="14" fillId="0" borderId="0" xfId="379" applyFont="1" applyFill="1" applyAlignment="1">
      <alignment horizontal="center" vertical="center" wrapText="1"/>
      <protection/>
    </xf>
    <xf numFmtId="0" fontId="14" fillId="0" borderId="0" xfId="379" applyFont="1" applyFill="1" applyAlignment="1">
      <alignment vertical="center"/>
      <protection/>
    </xf>
    <xf numFmtId="0" fontId="14" fillId="0" borderId="0" xfId="379" applyFont="1" applyFill="1" applyAlignment="1">
      <alignment horizontal="center" vertical="center"/>
      <protection/>
    </xf>
    <xf numFmtId="0" fontId="14" fillId="0" borderId="0" xfId="379" applyFont="1" applyFill="1">
      <alignment vertical="center"/>
      <protection/>
    </xf>
    <xf numFmtId="2" fontId="9" fillId="3" borderId="3" xfId="336" applyNumberFormat="1" applyFont="1" applyFill="1" applyBorder="1" applyAlignment="1">
      <alignment horizontal="center" vertical="center"/>
      <protection/>
    </xf>
    <xf numFmtId="0" fontId="9" fillId="3" borderId="3" xfId="336" applyFont="1" applyFill="1" applyBorder="1" applyAlignment="1">
      <alignment horizontal="left" vertical="center" indent="1"/>
      <protection/>
    </xf>
    <xf numFmtId="0" fontId="9" fillId="0" borderId="3" xfId="336" applyFont="1" applyBorder="1" applyAlignment="1">
      <alignment horizontal="left" vertical="center" indent="1"/>
      <protection/>
    </xf>
    <xf numFmtId="0" fontId="11" fillId="3" borderId="3" xfId="336" applyNumberFormat="1" applyFont="1" applyFill="1" applyBorder="1" applyAlignment="1" applyProtection="1">
      <alignment horizontal="left" vertical="center"/>
      <protection/>
    </xf>
    <xf numFmtId="188" fontId="11" fillId="3" borderId="3" xfId="336" applyNumberFormat="1" applyFont="1" applyFill="1" applyBorder="1" applyAlignment="1" applyProtection="1">
      <alignment horizontal="center" vertical="center"/>
      <protection/>
    </xf>
    <xf numFmtId="0" fontId="13" fillId="3" borderId="3" xfId="336" applyNumberFormat="1" applyFont="1" applyFill="1" applyBorder="1" applyAlignment="1" applyProtection="1">
      <alignment horizontal="left" vertical="center"/>
      <protection/>
    </xf>
    <xf numFmtId="186" fontId="13" fillId="3" borderId="3" xfId="336" applyNumberFormat="1" applyFont="1" applyFill="1" applyBorder="1" applyAlignment="1" applyProtection="1">
      <alignment horizontal="center" vertical="center"/>
      <protection/>
    </xf>
    <xf numFmtId="0" fontId="5" fillId="0" borderId="0" xfId="378" applyFont="1" applyAlignment="1" applyProtection="1">
      <alignment vertical="center"/>
      <protection locked="0"/>
    </xf>
    <xf numFmtId="0" fontId="5" fillId="0" borderId="0" xfId="378" applyFont="1" applyFill="1" applyAlignment="1">
      <alignment vertical="center"/>
      <protection/>
    </xf>
    <xf numFmtId="180" fontId="5" fillId="3" borderId="0" xfId="378" applyNumberFormat="1" applyFont="1" applyFill="1" applyAlignment="1">
      <alignment horizontal="center" vertical="center"/>
      <protection/>
    </xf>
    <xf numFmtId="0" fontId="5" fillId="0" borderId="0" xfId="378" applyFont="1" applyAlignment="1">
      <alignment vertical="center" wrapText="1"/>
      <protection/>
    </xf>
    <xf numFmtId="180" fontId="5" fillId="0" borderId="0" xfId="378" applyNumberFormat="1" applyFont="1" applyAlignment="1">
      <alignment horizontal="center" vertical="center" wrapText="1"/>
      <protection/>
    </xf>
    <xf numFmtId="180" fontId="5" fillId="3" borderId="0" xfId="378" applyNumberFormat="1" applyFont="1" applyFill="1" applyAlignment="1">
      <alignment horizontal="center" vertical="center" wrapText="1"/>
      <protection/>
    </xf>
    <xf numFmtId="0" fontId="5" fillId="0" borderId="0" xfId="378" applyFont="1" applyAlignment="1">
      <alignment vertical="center"/>
      <protection/>
    </xf>
    <xf numFmtId="0" fontId="3" fillId="0" borderId="0" xfId="378" applyFont="1" applyFill="1" applyAlignment="1">
      <alignment vertical="center" wrapText="1"/>
      <protection/>
    </xf>
    <xf numFmtId="1" fontId="5" fillId="0" borderId="3" xfId="336" applyNumberFormat="1" applyFont="1" applyBorder="1" applyAlignment="1">
      <alignment vertical="center" wrapText="1"/>
      <protection/>
    </xf>
    <xf numFmtId="1" fontId="5" fillId="3" borderId="3" xfId="336" applyNumberFormat="1" applyFont="1" applyFill="1" applyBorder="1" applyAlignment="1">
      <alignment vertical="center" wrapText="1"/>
      <protection/>
    </xf>
    <xf numFmtId="191" fontId="15" fillId="3" borderId="3" xfId="381" applyNumberFormat="1" applyFont="1" applyFill="1" applyBorder="1" applyAlignment="1">
      <alignment horizontal="center" vertical="center"/>
      <protection/>
    </xf>
    <xf numFmtId="0" fontId="5" fillId="0" borderId="3" xfId="378" applyFont="1" applyBorder="1" applyAlignment="1">
      <alignment vertical="center" wrapText="1"/>
      <protection/>
    </xf>
    <xf numFmtId="191" fontId="15" fillId="0" borderId="3" xfId="381" applyNumberFormat="1" applyFont="1" applyBorder="1" applyAlignment="1">
      <alignment horizontal="center" vertical="center" wrapText="1"/>
      <protection/>
    </xf>
    <xf numFmtId="1" fontId="5" fillId="3" borderId="3" xfId="350" applyNumberFormat="1" applyFont="1" applyFill="1" applyBorder="1" applyAlignment="1">
      <alignment vertical="center" wrapText="1"/>
      <protection/>
    </xf>
    <xf numFmtId="0" fontId="5" fillId="0" borderId="3" xfId="378" applyFont="1" applyFill="1" applyBorder="1" applyAlignment="1" applyProtection="1">
      <alignment horizontal="left" vertical="center" wrapText="1"/>
      <protection locked="0"/>
    </xf>
    <xf numFmtId="0" fontId="15" fillId="0" borderId="3" xfId="381" applyNumberFormat="1" applyFont="1" applyBorder="1" applyAlignment="1">
      <alignment horizontal="center" vertical="center"/>
      <protection/>
    </xf>
    <xf numFmtId="191" fontId="5" fillId="0" borderId="3" xfId="378" applyNumberFormat="1" applyFont="1" applyBorder="1" applyAlignment="1">
      <alignment horizontal="center" vertical="center" wrapText="1"/>
      <protection/>
    </xf>
    <xf numFmtId="0" fontId="9" fillId="0" borderId="3" xfId="378" applyFont="1" applyFill="1" applyBorder="1" applyAlignment="1" applyProtection="1">
      <alignment horizontal="left" vertical="center" wrapText="1"/>
      <protection locked="0"/>
    </xf>
    <xf numFmtId="0" fontId="6" fillId="0" borderId="3" xfId="378" applyFont="1" applyBorder="1" applyAlignment="1">
      <alignment horizontal="center" vertical="center" wrapText="1"/>
      <protection/>
    </xf>
    <xf numFmtId="191" fontId="6" fillId="0" borderId="3" xfId="378" applyNumberFormat="1" applyFont="1" applyBorder="1" applyAlignment="1">
      <alignment horizontal="center" vertical="center" wrapText="1"/>
      <protection/>
    </xf>
    <xf numFmtId="180" fontId="12" fillId="3" borderId="3" xfId="378" applyNumberFormat="1" applyFont="1" applyFill="1" applyBorder="1" applyAlignment="1">
      <alignment horizontal="center" vertical="center" wrapText="1"/>
      <protection/>
    </xf>
    <xf numFmtId="190" fontId="6" fillId="3" borderId="3" xfId="378" applyNumberFormat="1" applyFont="1" applyFill="1" applyBorder="1" applyAlignment="1">
      <alignment horizontal="center" vertical="center"/>
      <protection/>
    </xf>
    <xf numFmtId="0" fontId="5" fillId="0" borderId="0" xfId="378" applyFont="1" applyAlignment="1" applyProtection="1">
      <alignment vertical="center" wrapText="1"/>
      <protection locked="0"/>
    </xf>
    <xf numFmtId="180" fontId="5" fillId="0" borderId="0" xfId="378" applyNumberFormat="1" applyFont="1" applyAlignment="1" applyProtection="1">
      <alignment horizontal="center" vertical="center" wrapText="1"/>
      <protection locked="0"/>
    </xf>
    <xf numFmtId="0" fontId="5" fillId="3" borderId="0" xfId="335" applyFont="1" applyFill="1" applyAlignment="1">
      <alignment vertical="center" wrapText="1"/>
      <protection/>
    </xf>
    <xf numFmtId="191" fontId="5" fillId="3" borderId="0" xfId="335" applyNumberFormat="1" applyFont="1" applyFill="1" applyAlignment="1">
      <alignment vertical="center" wrapText="1"/>
      <protection/>
    </xf>
    <xf numFmtId="191" fontId="5" fillId="3" borderId="0" xfId="335" applyNumberFormat="1" applyFont="1" applyFill="1" applyAlignment="1">
      <alignment horizontal="right" vertical="center" wrapText="1"/>
      <protection/>
    </xf>
    <xf numFmtId="0" fontId="5" fillId="3" borderId="3" xfId="335" applyFont="1" applyFill="1" applyBorder="1" applyAlignment="1">
      <alignment horizontal="center" vertical="center" wrapText="1"/>
      <protection/>
    </xf>
    <xf numFmtId="191" fontId="5" fillId="3" borderId="3" xfId="335" applyNumberFormat="1" applyFont="1" applyFill="1" applyBorder="1" applyAlignment="1">
      <alignment horizontal="center" vertical="center" wrapText="1"/>
      <protection/>
    </xf>
    <xf numFmtId="1" fontId="5" fillId="3" borderId="3" xfId="373" applyNumberFormat="1" applyFont="1" applyFill="1" applyBorder="1" applyAlignment="1" applyProtection="1">
      <alignment vertical="center" wrapText="1"/>
      <protection locked="0"/>
    </xf>
    <xf numFmtId="191" fontId="5" fillId="3" borderId="3" xfId="373" applyNumberFormat="1" applyFont="1" applyFill="1" applyBorder="1" applyAlignment="1">
      <alignment horizontal="center" vertical="center" wrapText="1"/>
      <protection/>
    </xf>
    <xf numFmtId="0" fontId="5" fillId="3" borderId="3" xfId="373" applyFont="1" applyFill="1" applyBorder="1" applyAlignment="1">
      <alignment vertical="center" wrapText="1"/>
      <protection/>
    </xf>
    <xf numFmtId="0" fontId="5" fillId="0" borderId="3" xfId="372" applyFont="1" applyFill="1" applyBorder="1" applyAlignment="1">
      <alignment vertical="center" wrapText="1"/>
      <protection/>
    </xf>
    <xf numFmtId="191" fontId="5" fillId="0" borderId="3" xfId="372" applyNumberFormat="1" applyFont="1" applyFill="1" applyBorder="1" applyAlignment="1">
      <alignment horizontal="center" vertical="center" wrapText="1"/>
      <protection/>
    </xf>
    <xf numFmtId="0" fontId="5" fillId="0" borderId="3" xfId="372" applyNumberFormat="1" applyFont="1" applyFill="1" applyBorder="1" applyAlignment="1">
      <alignment horizontal="left" vertical="center" wrapText="1"/>
      <protection/>
    </xf>
    <xf numFmtId="191" fontId="5" fillId="0" borderId="3" xfId="336" applyNumberFormat="1" applyFont="1" applyFill="1" applyBorder="1" applyAlignment="1" applyProtection="1">
      <alignment horizontal="center" vertical="center"/>
      <protection/>
    </xf>
    <xf numFmtId="191" fontId="5" fillId="0" borderId="3" xfId="380" applyNumberFormat="1" applyFont="1" applyFill="1" applyBorder="1" applyAlignment="1">
      <alignment horizontal="center" vertical="center" wrapText="1"/>
      <protection/>
    </xf>
    <xf numFmtId="0" fontId="5" fillId="3" borderId="3" xfId="373" applyFont="1" applyFill="1" applyBorder="1" applyAlignment="1">
      <alignment vertical="center"/>
      <protection/>
    </xf>
    <xf numFmtId="0" fontId="5" fillId="3" borderId="3" xfId="383" applyFont="1" applyFill="1" applyBorder="1" applyAlignment="1">
      <alignment horizontal="left" vertical="center" wrapText="1"/>
      <protection/>
    </xf>
    <xf numFmtId="0" fontId="5" fillId="3" borderId="3" xfId="335" applyFont="1" applyFill="1" applyBorder="1" applyAlignment="1">
      <alignment vertical="center"/>
      <protection/>
    </xf>
    <xf numFmtId="0" fontId="5" fillId="3" borderId="3" xfId="383" applyFont="1" applyFill="1" applyBorder="1" applyAlignment="1">
      <alignment vertical="center" wrapText="1"/>
      <protection/>
    </xf>
    <xf numFmtId="0" fontId="5" fillId="3" borderId="3" xfId="377" applyNumberFormat="1" applyFont="1" applyFill="1" applyBorder="1" applyAlignment="1" applyProtection="1">
      <alignment vertical="center"/>
      <protection/>
    </xf>
    <xf numFmtId="0" fontId="5" fillId="3" borderId="3" xfId="335" applyNumberFormat="1" applyFont="1" applyFill="1" applyBorder="1" applyAlignment="1" applyProtection="1">
      <alignment vertical="center"/>
      <protection/>
    </xf>
    <xf numFmtId="0" fontId="9" fillId="3" borderId="3" xfId="335" applyNumberFormat="1" applyFont="1" applyFill="1" applyBorder="1" applyAlignment="1" applyProtection="1">
      <alignment vertical="center" wrapText="1"/>
      <protection/>
    </xf>
    <xf numFmtId="0" fontId="5" fillId="3" borderId="3" xfId="335" applyFont="1" applyFill="1" applyBorder="1" applyAlignment="1">
      <alignment vertical="center" wrapText="1"/>
      <protection/>
    </xf>
    <xf numFmtId="191" fontId="5" fillId="3" borderId="3" xfId="335" applyNumberFormat="1" applyFont="1" applyFill="1" applyBorder="1" applyAlignment="1">
      <alignment vertical="center" wrapText="1"/>
      <protection/>
    </xf>
    <xf numFmtId="0" fontId="6" fillId="3" borderId="3" xfId="373" applyFont="1" applyFill="1" applyBorder="1" applyAlignment="1">
      <alignment horizontal="center" vertical="center" wrapText="1"/>
      <protection/>
    </xf>
    <xf numFmtId="0" fontId="5" fillId="0" borderId="0" xfId="378" applyFont="1" applyFill="1" applyAlignment="1" applyProtection="1">
      <alignment vertical="center"/>
      <protection locked="0"/>
    </xf>
    <xf numFmtId="190" fontId="5" fillId="0" borderId="0" xfId="378" applyNumberFormat="1" applyFont="1" applyFill="1" applyAlignment="1">
      <alignment horizontal="center" vertical="center"/>
      <protection/>
    </xf>
    <xf numFmtId="191" fontId="5" fillId="0" borderId="0" xfId="378" applyNumberFormat="1" applyFont="1" applyFill="1" applyAlignment="1">
      <alignment horizontal="center" vertical="center"/>
      <protection/>
    </xf>
    <xf numFmtId="180" fontId="5" fillId="0" borderId="0" xfId="378" applyNumberFormat="1" applyFont="1" applyFill="1" applyAlignment="1">
      <alignment horizontal="center" vertical="center"/>
      <protection/>
    </xf>
    <xf numFmtId="191" fontId="5" fillId="0" borderId="29" xfId="378" applyNumberFormat="1" applyFont="1" applyFill="1" applyBorder="1" applyAlignment="1">
      <alignment horizontal="center" vertical="center" wrapText="1"/>
      <protection/>
    </xf>
    <xf numFmtId="0" fontId="12" fillId="0" borderId="3" xfId="372" applyFont="1" applyFill="1" applyBorder="1" applyAlignment="1">
      <alignment vertical="center" wrapText="1"/>
      <protection/>
    </xf>
    <xf numFmtId="190" fontId="6" fillId="0" borderId="3" xfId="378" applyNumberFormat="1" applyFont="1" applyFill="1" applyBorder="1" applyAlignment="1" applyProtection="1">
      <alignment horizontal="center" vertical="center" wrapText="1"/>
      <protection locked="0"/>
    </xf>
    <xf numFmtId="190" fontId="5" fillId="0" borderId="3" xfId="378" applyNumberFormat="1" applyFont="1" applyFill="1" applyBorder="1" applyAlignment="1" applyProtection="1">
      <alignment horizontal="center" vertical="center" wrapText="1"/>
      <protection locked="0"/>
    </xf>
    <xf numFmtId="0" fontId="9" fillId="0" borderId="3" xfId="378" applyNumberFormat="1" applyFont="1" applyFill="1" applyBorder="1" applyAlignment="1" applyProtection="1">
      <alignment horizontal="left" vertical="center" wrapText="1"/>
      <protection locked="0"/>
    </xf>
    <xf numFmtId="0" fontId="9" fillId="0" borderId="3" xfId="378" applyNumberFormat="1" applyFont="1" applyFill="1" applyBorder="1" applyAlignment="1" applyProtection="1">
      <alignment horizontal="left" vertical="center" indent="1"/>
      <protection locked="0"/>
    </xf>
    <xf numFmtId="190" fontId="5" fillId="0" borderId="3" xfId="378" applyNumberFormat="1" applyFont="1" applyFill="1" applyBorder="1" applyAlignment="1" applyProtection="1">
      <alignment horizontal="center" vertical="center"/>
      <protection locked="0"/>
    </xf>
    <xf numFmtId="0" fontId="9" fillId="0" borderId="3" xfId="378" applyNumberFormat="1" applyFont="1" applyFill="1" applyBorder="1" applyAlignment="1" applyProtection="1">
      <alignment horizontal="left" vertical="center" indent="2"/>
      <protection locked="0"/>
    </xf>
    <xf numFmtId="1" fontId="9" fillId="0" borderId="3" xfId="346" applyNumberFormat="1" applyFont="1" applyFill="1" applyBorder="1" applyAlignment="1" applyProtection="1">
      <alignment horizontal="left" vertical="center" indent="2"/>
      <protection locked="0"/>
    </xf>
    <xf numFmtId="0" fontId="9" fillId="0" borderId="3" xfId="378" applyFont="1" applyFill="1" applyBorder="1" applyAlignment="1" applyProtection="1">
      <alignment vertical="center"/>
      <protection locked="0"/>
    </xf>
    <xf numFmtId="0" fontId="9" fillId="0" borderId="3" xfId="372" applyNumberFormat="1" applyFont="1" applyFill="1" applyBorder="1" applyAlignment="1">
      <alignment horizontal="left" vertical="center" wrapText="1" indent="1"/>
      <protection/>
    </xf>
    <xf numFmtId="190" fontId="5" fillId="0" borderId="0" xfId="378" applyNumberFormat="1" applyFont="1" applyFill="1" applyAlignment="1" applyProtection="1">
      <alignment horizontal="center" vertical="center"/>
      <protection locked="0"/>
    </xf>
    <xf numFmtId="191" fontId="5" fillId="0" borderId="0" xfId="378" applyNumberFormat="1" applyFont="1" applyFill="1" applyAlignment="1" applyProtection="1">
      <alignment horizontal="center" vertical="center"/>
      <protection locked="0"/>
    </xf>
    <xf numFmtId="180" fontId="5" fillId="0" borderId="0" xfId="378" applyNumberFormat="1" applyFont="1" applyFill="1" applyAlignment="1" applyProtection="1">
      <alignment horizontal="center" vertical="center"/>
      <protection locked="0"/>
    </xf>
    <xf numFmtId="0" fontId="17" fillId="0" borderId="0" xfId="332" applyFont="1">
      <alignment vertical="center"/>
      <protection/>
    </xf>
    <xf numFmtId="0" fontId="17" fillId="0" borderId="0" xfId="332" applyFont="1" applyAlignment="1">
      <alignment/>
      <protection/>
    </xf>
    <xf numFmtId="0" fontId="5" fillId="0" borderId="0" xfId="332" applyFont="1" applyAlignment="1">
      <alignment horizontal="right" vertical="center"/>
      <protection/>
    </xf>
    <xf numFmtId="0" fontId="15" fillId="3" borderId="3" xfId="332" applyFont="1" applyFill="1" applyBorder="1" applyAlignment="1">
      <alignment horizontal="center" vertical="center" wrapText="1"/>
      <protection/>
    </xf>
    <xf numFmtId="176" fontId="6" fillId="3" borderId="3" xfId="332" applyNumberFormat="1" applyFont="1" applyFill="1" applyBorder="1" applyAlignment="1" applyProtection="1">
      <alignment vertical="center"/>
      <protection/>
    </xf>
    <xf numFmtId="0" fontId="6" fillId="0" borderId="3" xfId="332" applyFont="1" applyBorder="1" applyAlignment="1">
      <alignment horizontal="center" vertical="center"/>
      <protection/>
    </xf>
    <xf numFmtId="176" fontId="5" fillId="3" borderId="3" xfId="332" applyNumberFormat="1" applyFont="1" applyFill="1" applyBorder="1" applyAlignment="1" applyProtection="1">
      <alignment horizontal="left" vertical="center" indent="1"/>
      <protection/>
    </xf>
    <xf numFmtId="0" fontId="5" fillId="0" borderId="3" xfId="332" applyFont="1" applyBorder="1" applyAlignment="1">
      <alignment horizontal="center" vertical="center"/>
      <protection/>
    </xf>
    <xf numFmtId="176" fontId="6" fillId="3" borderId="3" xfId="332" applyNumberFormat="1" applyFont="1" applyFill="1" applyBorder="1" applyAlignment="1" applyProtection="1">
      <alignment horizontal="center" vertical="center"/>
      <protection/>
    </xf>
    <xf numFmtId="0" fontId="0" fillId="0" borderId="0" xfId="381">
      <alignment vertical="center"/>
      <protection/>
    </xf>
    <xf numFmtId="186" fontId="15" fillId="0" borderId="0" xfId="381" applyNumberFormat="1" applyFont="1" applyAlignment="1">
      <alignment horizontal="center" vertical="center"/>
      <protection/>
    </xf>
    <xf numFmtId="186" fontId="15" fillId="3" borderId="0" xfId="381" applyNumberFormat="1" applyFont="1" applyFill="1" applyAlignment="1">
      <alignment horizontal="center" vertical="center"/>
      <protection/>
    </xf>
    <xf numFmtId="0" fontId="19" fillId="0" borderId="30" xfId="381" applyFont="1" applyBorder="1" applyAlignment="1">
      <alignment horizontal="center" vertical="center"/>
      <protection/>
    </xf>
    <xf numFmtId="186" fontId="15" fillId="0" borderId="30" xfId="381" applyNumberFormat="1" applyFont="1" applyBorder="1" applyAlignment="1">
      <alignment horizontal="center" vertical="center"/>
      <protection/>
    </xf>
    <xf numFmtId="191" fontId="11" fillId="3" borderId="30" xfId="381" applyNumberFormat="1" applyFont="1" applyFill="1" applyBorder="1" applyAlignment="1">
      <alignment horizontal="center" vertical="center"/>
      <protection/>
    </xf>
    <xf numFmtId="0" fontId="11" fillId="0" borderId="3" xfId="376" applyFont="1" applyBorder="1" applyAlignment="1">
      <alignment horizontal="center" vertical="center"/>
      <protection/>
    </xf>
    <xf numFmtId="186" fontId="15" fillId="3" borderId="3" xfId="381" applyNumberFormat="1" applyFont="1" applyFill="1" applyBorder="1" applyAlignment="1">
      <alignment horizontal="center" vertical="center" wrapText="1"/>
      <protection/>
    </xf>
    <xf numFmtId="0" fontId="13" fillId="0" borderId="3" xfId="332" applyFont="1" applyBorder="1">
      <alignment vertical="center"/>
      <protection/>
    </xf>
    <xf numFmtId="186" fontId="15" fillId="0" borderId="3" xfId="376" applyNumberFormat="1" applyFont="1" applyBorder="1" applyAlignment="1">
      <alignment horizontal="center" vertical="center"/>
      <protection/>
    </xf>
    <xf numFmtId="186" fontId="15" fillId="3" borderId="3" xfId="376" applyNumberFormat="1" applyFont="1" applyFill="1" applyBorder="1" applyAlignment="1">
      <alignment horizontal="center" vertical="center"/>
      <protection/>
    </xf>
    <xf numFmtId="186" fontId="15" fillId="0" borderId="3" xfId="381" applyNumberFormat="1" applyFont="1" applyBorder="1" applyAlignment="1">
      <alignment horizontal="center" vertical="center"/>
      <protection/>
    </xf>
    <xf numFmtId="0" fontId="11" fillId="0" borderId="3" xfId="332" applyFont="1" applyBorder="1">
      <alignment vertical="center"/>
      <protection/>
    </xf>
    <xf numFmtId="186" fontId="5" fillId="3" borderId="3" xfId="381" applyNumberFormat="1" applyFont="1" applyFill="1" applyBorder="1" applyAlignment="1" applyProtection="1">
      <alignment horizontal="center" vertical="center"/>
      <protection/>
    </xf>
    <xf numFmtId="180" fontId="15" fillId="0" borderId="3" xfId="376" applyNumberFormat="1" applyFont="1" applyBorder="1" applyAlignment="1">
      <alignment horizontal="center" vertical="center"/>
      <protection/>
    </xf>
    <xf numFmtId="0" fontId="14" fillId="3" borderId="0" xfId="344" applyFont="1" applyFill="1" applyAlignment="1">
      <alignment horizontal="center" vertical="center" wrapText="1"/>
      <protection/>
    </xf>
    <xf numFmtId="0" fontId="9" fillId="3" borderId="0" xfId="344" applyFont="1" applyFill="1" applyAlignment="1">
      <alignment horizontal="center" vertical="center" wrapText="1"/>
      <protection/>
    </xf>
    <xf numFmtId="186" fontId="9" fillId="3" borderId="0" xfId="344" applyNumberFormat="1" applyFont="1" applyFill="1" applyAlignment="1">
      <alignment horizontal="center" vertical="center" wrapText="1"/>
      <protection/>
    </xf>
    <xf numFmtId="186" fontId="9" fillId="3" borderId="0" xfId="344" applyNumberFormat="1" applyFont="1" applyFill="1" applyAlignment="1">
      <alignment horizontal="right" vertical="center" wrapText="1"/>
      <protection/>
    </xf>
    <xf numFmtId="0" fontId="5" fillId="3" borderId="3" xfId="344" applyFont="1" applyFill="1" applyBorder="1" applyAlignment="1">
      <alignment horizontal="center" vertical="center" wrapText="1"/>
      <protection/>
    </xf>
    <xf numFmtId="0" fontId="9" fillId="3" borderId="3" xfId="344" applyFont="1" applyFill="1" applyBorder="1" applyAlignment="1">
      <alignment horizontal="center" vertical="center" wrapText="1"/>
      <protection/>
    </xf>
    <xf numFmtId="186" fontId="9" fillId="3" borderId="3" xfId="344" applyNumberFormat="1" applyFont="1" applyFill="1" applyBorder="1" applyAlignment="1">
      <alignment horizontal="center" vertical="center" wrapText="1"/>
      <protection/>
    </xf>
    <xf numFmtId="49" fontId="9" fillId="3" borderId="3" xfId="344" applyNumberFormat="1" applyFont="1" applyFill="1" applyBorder="1" applyAlignment="1" applyProtection="1">
      <alignment horizontal="left" vertical="center" wrapText="1"/>
      <protection/>
    </xf>
    <xf numFmtId="186" fontId="5" fillId="3" borderId="3" xfId="344" applyNumberFormat="1" applyFont="1" applyFill="1" applyBorder="1" applyAlignment="1" applyProtection="1">
      <alignment horizontal="center" vertical="center" wrapText="1"/>
      <protection/>
    </xf>
    <xf numFmtId="49" fontId="5" fillId="3" borderId="3" xfId="344" applyNumberFormat="1" applyFont="1" applyFill="1" applyBorder="1" applyAlignment="1" applyProtection="1">
      <alignment horizontal="left" vertical="center" wrapText="1"/>
      <protection/>
    </xf>
    <xf numFmtId="49" fontId="9" fillId="3" borderId="3" xfId="352" applyNumberFormat="1" applyFont="1" applyFill="1" applyBorder="1" applyAlignment="1" applyProtection="1">
      <alignment horizontal="left" vertical="center" wrapText="1"/>
      <protection/>
    </xf>
    <xf numFmtId="186" fontId="5" fillId="3" borderId="3" xfId="344" applyNumberFormat="1" applyFont="1" applyFill="1" applyBorder="1" applyAlignment="1">
      <alignment horizontal="center" vertical="center" wrapText="1"/>
      <protection/>
    </xf>
    <xf numFmtId="0" fontId="5" fillId="3" borderId="0" xfId="378" applyFont="1" applyFill="1" applyAlignment="1">
      <alignment vertical="center"/>
      <protection/>
    </xf>
    <xf numFmtId="191" fontId="5" fillId="3" borderId="0" xfId="378" applyNumberFormat="1" applyFont="1" applyFill="1" applyAlignment="1">
      <alignment horizontal="center" vertical="center"/>
      <protection/>
    </xf>
    <xf numFmtId="191" fontId="9" fillId="0" borderId="3" xfId="378" applyNumberFormat="1" applyFont="1" applyFill="1" applyBorder="1" applyAlignment="1">
      <alignment horizontal="center" vertical="center" wrapText="1"/>
      <protection/>
    </xf>
    <xf numFmtId="191" fontId="9" fillId="3" borderId="3" xfId="378" applyNumberFormat="1" applyFont="1" applyFill="1" applyBorder="1" applyAlignment="1">
      <alignment horizontal="center" vertical="center" wrapText="1"/>
      <protection/>
    </xf>
    <xf numFmtId="1" fontId="5" fillId="0" borderId="3" xfId="336" applyNumberFormat="1" applyFont="1" applyBorder="1" applyAlignment="1" applyProtection="1">
      <alignment horizontal="center" vertical="center"/>
      <protection locked="0"/>
    </xf>
    <xf numFmtId="1" fontId="5" fillId="0" borderId="3" xfId="336" applyNumberFormat="1" applyFont="1" applyBorder="1" applyAlignment="1" applyProtection="1">
      <alignment vertical="center"/>
      <protection locked="0"/>
    </xf>
    <xf numFmtId="191" fontId="5" fillId="0" borderId="3" xfId="336" applyNumberFormat="1" applyFont="1" applyBorder="1" applyAlignment="1" applyProtection="1">
      <alignment horizontal="center" vertical="center"/>
      <protection locked="0"/>
    </xf>
    <xf numFmtId="191" fontId="5" fillId="0" borderId="3" xfId="336" applyNumberFormat="1" applyFont="1" applyFill="1" applyBorder="1" applyAlignment="1" applyProtection="1">
      <alignment horizontal="center" vertical="center"/>
      <protection locked="0"/>
    </xf>
    <xf numFmtId="191" fontId="5" fillId="3" borderId="3" xfId="336" applyNumberFormat="1" applyFont="1" applyFill="1" applyBorder="1" applyAlignment="1" applyProtection="1">
      <alignment horizontal="center" vertical="center"/>
      <protection locked="0"/>
    </xf>
    <xf numFmtId="1" fontId="5" fillId="3" borderId="3" xfId="336" applyNumberFormat="1" applyFont="1" applyFill="1" applyBorder="1" applyAlignment="1" applyProtection="1">
      <alignment vertical="center"/>
      <protection locked="0"/>
    </xf>
    <xf numFmtId="1" fontId="9" fillId="0" borderId="3" xfId="336" applyNumberFormat="1" applyFont="1" applyBorder="1" applyAlignment="1" applyProtection="1">
      <alignment vertical="center"/>
      <protection locked="0"/>
    </xf>
    <xf numFmtId="191" fontId="5" fillId="3" borderId="0" xfId="378" applyNumberFormat="1" applyFont="1" applyFill="1" applyAlignment="1" applyProtection="1">
      <alignment horizontal="center" vertical="center"/>
      <protection locked="0"/>
    </xf>
    <xf numFmtId="0" fontId="12" fillId="0" borderId="3" xfId="336" applyFont="1" applyBorder="1" applyAlignment="1">
      <alignment horizontal="left" vertical="center"/>
      <protection/>
    </xf>
    <xf numFmtId="3" fontId="4" fillId="0" borderId="0" xfId="349" applyNumberFormat="1" applyFont="1" applyFill="1" applyBorder="1" applyAlignment="1" applyProtection="1">
      <alignment horizontal="center" vertical="center"/>
      <protection/>
    </xf>
    <xf numFmtId="3" fontId="5" fillId="0" borderId="3" xfId="349" applyNumberFormat="1" applyFont="1" applyFill="1" applyBorder="1" applyAlignment="1" applyProtection="1">
      <alignment horizontal="center" vertical="center"/>
      <protection/>
    </xf>
    <xf numFmtId="3" fontId="9" fillId="0" borderId="3" xfId="349" applyNumberFormat="1" applyFont="1" applyFill="1" applyBorder="1" applyAlignment="1" applyProtection="1">
      <alignment horizontal="center" vertical="center"/>
      <protection/>
    </xf>
    <xf numFmtId="3" fontId="5" fillId="0" borderId="3" xfId="349" applyNumberFormat="1" applyFont="1" applyFill="1" applyBorder="1" applyAlignment="1" applyProtection="1">
      <alignment horizontal="center" vertical="center" wrapText="1"/>
      <protection/>
    </xf>
    <xf numFmtId="3" fontId="5" fillId="0" borderId="3" xfId="349" applyNumberFormat="1" applyFont="1" applyFill="1" applyBorder="1" applyAlignment="1" applyProtection="1">
      <alignment horizontal="left" vertical="center"/>
      <protection/>
    </xf>
    <xf numFmtId="190" fontId="5" fillId="0" borderId="3" xfId="349" applyNumberFormat="1" applyFont="1" applyFill="1" applyBorder="1" applyAlignment="1" applyProtection="1">
      <alignment horizontal="center" vertical="center"/>
      <protection/>
    </xf>
    <xf numFmtId="191" fontId="15" fillId="3" borderId="3" xfId="382" applyNumberFormat="1" applyFont="1" applyFill="1" applyBorder="1" applyAlignment="1">
      <alignment horizontal="center" vertical="center"/>
      <protection/>
    </xf>
    <xf numFmtId="191" fontId="16" fillId="0" borderId="3" xfId="382" applyNumberFormat="1" applyFont="1" applyBorder="1" applyAlignment="1">
      <alignment horizontal="center" vertical="center" wrapText="1"/>
      <protection/>
    </xf>
    <xf numFmtId="1" fontId="6" fillId="3" borderId="3" xfId="336" applyNumberFormat="1" applyFont="1" applyFill="1" applyBorder="1" applyAlignment="1">
      <alignment vertical="center" wrapText="1"/>
      <protection/>
    </xf>
    <xf numFmtId="0" fontId="15" fillId="0" borderId="3" xfId="382" applyNumberFormat="1" applyFont="1" applyBorder="1" applyAlignment="1">
      <alignment horizontal="center" vertical="center" wrapText="1"/>
      <protection/>
    </xf>
    <xf numFmtId="1" fontId="9" fillId="0" borderId="3" xfId="336" applyNumberFormat="1" applyFont="1" applyBorder="1" applyAlignment="1">
      <alignment vertical="center" wrapText="1"/>
      <protection/>
    </xf>
    <xf numFmtId="1" fontId="9" fillId="0" borderId="3" xfId="336" applyNumberFormat="1" applyFont="1" applyBorder="1" applyAlignment="1">
      <alignment horizontal="left" vertical="center" wrapText="1"/>
      <protection/>
    </xf>
    <xf numFmtId="1" fontId="9" fillId="3" borderId="3" xfId="336" applyNumberFormat="1" applyFont="1" applyFill="1" applyBorder="1" applyAlignment="1">
      <alignment vertical="center" wrapText="1"/>
      <protection/>
    </xf>
    <xf numFmtId="0" fontId="6" fillId="0" borderId="3" xfId="378" applyFont="1" applyBorder="1" applyAlignment="1">
      <alignment vertical="center" wrapText="1"/>
      <protection/>
    </xf>
    <xf numFmtId="191" fontId="16" fillId="3" borderId="3" xfId="382" applyNumberFormat="1" applyFont="1" applyFill="1" applyBorder="1" applyAlignment="1">
      <alignment horizontal="center" vertical="center"/>
      <protection/>
    </xf>
    <xf numFmtId="187" fontId="9" fillId="0" borderId="0" xfId="374" applyNumberFormat="1" applyFont="1" applyBorder="1" applyAlignment="1">
      <alignment horizontal="right" vertical="center"/>
      <protection/>
    </xf>
    <xf numFmtId="0" fontId="0" fillId="0" borderId="3" xfId="0" applyBorder="1" applyAlignment="1">
      <alignment horizontal="center" vertical="center"/>
    </xf>
    <xf numFmtId="0" fontId="11" fillId="0" borderId="0" xfId="0" applyFont="1" applyAlignment="1">
      <alignment horizontal="right" vertical="center"/>
    </xf>
    <xf numFmtId="0" fontId="17" fillId="0" borderId="0" xfId="0" applyFont="1" applyAlignment="1">
      <alignment vertical="center"/>
    </xf>
    <xf numFmtId="0" fontId="0" fillId="0" borderId="3" xfId="0" applyFont="1" applyBorder="1" applyAlignment="1">
      <alignment horizontal="center" vertical="center"/>
    </xf>
    <xf numFmtId="0" fontId="17" fillId="0" borderId="3" xfId="0" applyFont="1" applyBorder="1" applyAlignment="1">
      <alignment horizontal="center" vertical="center"/>
    </xf>
    <xf numFmtId="0" fontId="0" fillId="0" borderId="3" xfId="0" applyFont="1" applyBorder="1" applyAlignment="1">
      <alignment horizontal="center" vertical="center"/>
    </xf>
    <xf numFmtId="0" fontId="4" fillId="0" borderId="0" xfId="378" applyFont="1" applyAlignment="1" applyProtection="1">
      <alignment horizontal="center" vertical="center"/>
      <protection locked="0"/>
    </xf>
    <xf numFmtId="180" fontId="9" fillId="0" borderId="0" xfId="378" applyNumberFormat="1" applyFont="1" applyBorder="1" applyAlignment="1">
      <alignment horizontal="right" vertical="center"/>
      <protection/>
    </xf>
    <xf numFmtId="180" fontId="5" fillId="0" borderId="0" xfId="378" applyNumberFormat="1" applyFont="1" applyBorder="1" applyAlignment="1">
      <alignment horizontal="right" vertical="center"/>
      <protection/>
    </xf>
    <xf numFmtId="191" fontId="5" fillId="0" borderId="3" xfId="378" applyNumberFormat="1" applyFont="1" applyFill="1" applyBorder="1" applyAlignment="1">
      <alignment horizontal="center" vertical="center" wrapText="1"/>
      <protection/>
    </xf>
    <xf numFmtId="0" fontId="5" fillId="0" borderId="3" xfId="378" applyFont="1" applyFill="1" applyBorder="1" applyAlignment="1">
      <alignment horizontal="center" vertical="center"/>
      <protection/>
    </xf>
    <xf numFmtId="191" fontId="9" fillId="0" borderId="28" xfId="378" applyNumberFormat="1" applyFont="1" applyFill="1" applyBorder="1" applyAlignment="1">
      <alignment horizontal="center" vertical="center" wrapText="1"/>
      <protection/>
    </xf>
    <xf numFmtId="191" fontId="5" fillId="0" borderId="29" xfId="378" applyNumberFormat="1" applyFont="1" applyFill="1" applyBorder="1" applyAlignment="1">
      <alignment horizontal="center" vertical="center" wrapText="1"/>
      <protection/>
    </xf>
    <xf numFmtId="191" fontId="9" fillId="0" borderId="31" xfId="378" applyNumberFormat="1" applyFont="1" applyFill="1" applyBorder="1" applyAlignment="1">
      <alignment horizontal="center" vertical="center" wrapText="1"/>
      <protection/>
    </xf>
    <xf numFmtId="191" fontId="9" fillId="0" borderId="32" xfId="378" applyNumberFormat="1" applyFont="1" applyFill="1" applyBorder="1" applyAlignment="1">
      <alignment horizontal="center" vertical="center" wrapText="1"/>
      <protection/>
    </xf>
    <xf numFmtId="0" fontId="12" fillId="3" borderId="33" xfId="344" applyFont="1" applyFill="1" applyBorder="1" applyAlignment="1">
      <alignment horizontal="center" vertical="center" wrapText="1"/>
      <protection/>
    </xf>
    <xf numFmtId="0" fontId="12" fillId="3" borderId="34" xfId="344" applyFont="1" applyFill="1" applyBorder="1" applyAlignment="1">
      <alignment horizontal="center" vertical="center" wrapText="1"/>
      <protection/>
    </xf>
    <xf numFmtId="0" fontId="18" fillId="0" borderId="0" xfId="381" applyFont="1" applyBorder="1" applyAlignment="1">
      <alignment horizontal="center" vertical="center"/>
      <protection/>
    </xf>
    <xf numFmtId="186" fontId="15" fillId="0" borderId="35" xfId="381" applyNumberFormat="1" applyFont="1" applyBorder="1" applyAlignment="1">
      <alignment horizontal="left" vertical="center" wrapText="1"/>
      <protection/>
    </xf>
    <xf numFmtId="186" fontId="15" fillId="0" borderId="35" xfId="381" applyNumberFormat="1" applyFont="1" applyBorder="1" applyAlignment="1">
      <alignment horizontal="left" vertical="center"/>
      <protection/>
    </xf>
    <xf numFmtId="0" fontId="4" fillId="0" borderId="0" xfId="332" applyFont="1" applyAlignment="1">
      <alignment horizontal="center" vertical="center"/>
      <protection/>
    </xf>
    <xf numFmtId="0" fontId="15" fillId="0" borderId="35" xfId="332" applyFont="1" applyBorder="1" applyAlignment="1">
      <alignment horizontal="left" vertical="center"/>
      <protection/>
    </xf>
    <xf numFmtId="0" fontId="4" fillId="0" borderId="0" xfId="378" applyFont="1" applyFill="1" applyAlignment="1" applyProtection="1">
      <alignment horizontal="center" vertical="center"/>
      <protection locked="0"/>
    </xf>
    <xf numFmtId="180" fontId="9" fillId="0" borderId="30" xfId="378" applyNumberFormat="1" applyFont="1" applyFill="1" applyBorder="1" applyAlignment="1">
      <alignment horizontal="right" vertical="center"/>
      <protection/>
    </xf>
    <xf numFmtId="180" fontId="5" fillId="0" borderId="30" xfId="378" applyNumberFormat="1" applyFont="1" applyFill="1" applyBorder="1" applyAlignment="1">
      <alignment horizontal="right" vertical="center"/>
      <protection/>
    </xf>
    <xf numFmtId="0" fontId="5" fillId="0" borderId="28" xfId="378" applyFont="1" applyFill="1" applyBorder="1" applyAlignment="1">
      <alignment horizontal="center" vertical="center"/>
      <protection/>
    </xf>
    <xf numFmtId="0" fontId="5" fillId="0" borderId="29" xfId="378" applyFont="1" applyFill="1" applyBorder="1" applyAlignment="1">
      <alignment horizontal="center" vertical="center"/>
      <protection/>
    </xf>
    <xf numFmtId="191" fontId="5" fillId="0" borderId="28" xfId="378" applyNumberFormat="1" applyFont="1" applyFill="1" applyBorder="1" applyAlignment="1">
      <alignment horizontal="center" vertical="center" wrapText="1"/>
      <protection/>
    </xf>
    <xf numFmtId="180" fontId="9" fillId="0" borderId="28" xfId="378" applyNumberFormat="1" applyFont="1" applyFill="1" applyBorder="1" applyAlignment="1">
      <alignment horizontal="center" vertical="center" wrapText="1"/>
      <protection/>
    </xf>
    <xf numFmtId="180" fontId="5" fillId="0" borderId="29" xfId="378" applyNumberFormat="1" applyFont="1" applyFill="1" applyBorder="1" applyAlignment="1">
      <alignment horizontal="center" vertical="center" wrapText="1"/>
      <protection/>
    </xf>
    <xf numFmtId="3" fontId="4" fillId="0" borderId="0" xfId="349" applyNumberFormat="1" applyFont="1" applyFill="1" applyBorder="1" applyAlignment="1" applyProtection="1">
      <alignment horizontal="center" vertical="center"/>
      <protection/>
    </xf>
    <xf numFmtId="3" fontId="9" fillId="0" borderId="30" xfId="349" applyNumberFormat="1" applyFont="1" applyFill="1" applyBorder="1" applyAlignment="1" applyProtection="1">
      <alignment horizontal="right" vertical="center"/>
      <protection/>
    </xf>
    <xf numFmtId="0" fontId="4" fillId="3" borderId="0" xfId="335" applyFont="1" applyFill="1" applyAlignment="1">
      <alignment horizontal="center" vertical="center" wrapText="1"/>
      <protection/>
    </xf>
    <xf numFmtId="0" fontId="5" fillId="3" borderId="33" xfId="335" applyFont="1" applyFill="1" applyBorder="1" applyAlignment="1">
      <alignment horizontal="center" vertical="center" wrapText="1"/>
      <protection/>
    </xf>
    <xf numFmtId="0" fontId="5" fillId="3" borderId="34" xfId="335" applyFont="1" applyFill="1" applyBorder="1" applyAlignment="1">
      <alignment horizontal="center" vertical="center" wrapText="1"/>
      <protection/>
    </xf>
    <xf numFmtId="180" fontId="9" fillId="0" borderId="30" xfId="378" applyNumberFormat="1" applyFont="1" applyBorder="1" applyAlignment="1">
      <alignment horizontal="right" vertical="center"/>
      <protection/>
    </xf>
    <xf numFmtId="180" fontId="5" fillId="0" borderId="30" xfId="378" applyNumberFormat="1" applyFont="1" applyBorder="1" applyAlignment="1">
      <alignment horizontal="right" vertical="center"/>
      <protection/>
    </xf>
    <xf numFmtId="0" fontId="5" fillId="0" borderId="28" xfId="378" applyFont="1" applyFill="1" applyBorder="1" applyAlignment="1">
      <alignment horizontal="center" vertical="center" wrapText="1"/>
      <protection/>
    </xf>
    <xf numFmtId="0" fontId="5" fillId="0" borderId="29" xfId="378" applyFont="1" applyFill="1" applyBorder="1" applyAlignment="1">
      <alignment horizontal="center" vertical="center" wrapText="1"/>
      <protection/>
    </xf>
    <xf numFmtId="180" fontId="5" fillId="0" borderId="28" xfId="378" applyNumberFormat="1" applyFont="1" applyFill="1" applyBorder="1" applyAlignment="1">
      <alignment horizontal="center" vertical="center" wrapText="1"/>
      <protection/>
    </xf>
    <xf numFmtId="0" fontId="5" fillId="3" borderId="3" xfId="336" applyFont="1" applyFill="1" applyBorder="1" applyAlignment="1">
      <alignment horizontal="center" vertical="center" wrapText="1"/>
      <protection/>
    </xf>
    <xf numFmtId="180" fontId="9" fillId="0" borderId="30" xfId="378" applyNumberFormat="1" applyFont="1" applyBorder="1" applyAlignment="1">
      <alignment horizontal="right" vertical="center"/>
      <protection/>
    </xf>
    <xf numFmtId="0" fontId="9" fillId="0" borderId="35" xfId="336" applyNumberFormat="1" applyFont="1" applyFill="1" applyBorder="1" applyAlignment="1" applyProtection="1">
      <alignment horizontal="left" vertical="center" wrapText="1"/>
      <protection/>
    </xf>
    <xf numFmtId="0" fontId="5" fillId="0" borderId="35" xfId="336" applyNumberFormat="1" applyFont="1" applyFill="1" applyBorder="1" applyAlignment="1" applyProtection="1">
      <alignment horizontal="left" vertical="center" wrapText="1"/>
      <protection/>
    </xf>
    <xf numFmtId="0" fontId="5" fillId="3" borderId="0" xfId="336" applyNumberFormat="1" applyFont="1" applyFill="1" applyBorder="1" applyAlignment="1" applyProtection="1">
      <alignment horizontal="left" vertical="center" wrapText="1"/>
      <protection/>
    </xf>
    <xf numFmtId="0" fontId="9" fillId="3" borderId="35" xfId="336" applyNumberFormat="1" applyFont="1" applyFill="1" applyBorder="1" applyAlignment="1" applyProtection="1">
      <alignment horizontal="left" vertical="center" wrapText="1"/>
      <protection/>
    </xf>
    <xf numFmtId="0" fontId="5" fillId="3" borderId="35" xfId="336" applyNumberFormat="1" applyFont="1" applyFill="1" applyBorder="1" applyAlignment="1" applyProtection="1">
      <alignment horizontal="left" vertical="center" wrapText="1"/>
      <protection/>
    </xf>
    <xf numFmtId="0" fontId="4" fillId="0" borderId="0" xfId="374" applyFont="1" applyBorder="1" applyAlignment="1">
      <alignment horizontal="center" vertical="center"/>
      <protection/>
    </xf>
    <xf numFmtId="0" fontId="18" fillId="0" borderId="0" xfId="0" applyFont="1" applyAlignment="1">
      <alignment horizontal="center" vertical="center"/>
    </xf>
    <xf numFmtId="0" fontId="11" fillId="0" borderId="35" xfId="0" applyFont="1" applyBorder="1" applyAlignment="1">
      <alignment horizontal="left" vertical="center"/>
    </xf>
    <xf numFmtId="0" fontId="15" fillId="0" borderId="35" xfId="0" applyFont="1" applyBorder="1" applyAlignment="1">
      <alignment horizontal="left" vertical="center"/>
    </xf>
    <xf numFmtId="180" fontId="9" fillId="0" borderId="30" xfId="378" applyNumberFormat="1" applyFont="1" applyFill="1" applyBorder="1" applyAlignment="1">
      <alignment horizontal="right" vertical="center"/>
      <protection/>
    </xf>
    <xf numFmtId="0" fontId="5" fillId="0" borderId="28" xfId="378" applyFont="1" applyFill="1" applyBorder="1" applyAlignment="1">
      <alignment horizontal="center" vertical="center"/>
      <protection/>
    </xf>
    <xf numFmtId="180" fontId="5" fillId="0" borderId="28" xfId="378" applyNumberFormat="1" applyFont="1" applyFill="1" applyBorder="1" applyAlignment="1">
      <alignment horizontal="center" vertical="center" wrapText="1"/>
      <protection/>
    </xf>
    <xf numFmtId="191" fontId="5" fillId="0" borderId="28" xfId="378" applyNumberFormat="1" applyFont="1" applyFill="1" applyBorder="1" applyAlignment="1">
      <alignment horizontal="center" vertical="center" wrapText="1"/>
      <protection/>
    </xf>
    <xf numFmtId="191" fontId="9" fillId="0" borderId="28" xfId="350" applyNumberFormat="1" applyFont="1" applyFill="1" applyBorder="1" applyAlignment="1">
      <alignment horizontal="center" vertical="center" wrapText="1"/>
      <protection/>
    </xf>
    <xf numFmtId="191" fontId="5" fillId="0" borderId="29" xfId="350" applyNumberFormat="1" applyFont="1" applyFill="1" applyBorder="1" applyAlignment="1">
      <alignment horizontal="center" vertical="center" wrapText="1"/>
      <protection/>
    </xf>
    <xf numFmtId="1" fontId="5" fillId="0" borderId="3" xfId="350" applyNumberFormat="1" applyFont="1" applyFill="1" applyBorder="1" applyAlignment="1" applyProtection="1">
      <alignment vertical="center"/>
      <protection locked="0"/>
    </xf>
    <xf numFmtId="191" fontId="5" fillId="0" borderId="3" xfId="378" applyNumberFormat="1" applyFont="1" applyFill="1" applyBorder="1" applyAlignment="1">
      <alignment horizontal="center" vertical="center"/>
      <protection/>
    </xf>
    <xf numFmtId="1" fontId="5" fillId="0" borderId="3" xfId="350" applyNumberFormat="1" applyFont="1" applyFill="1" applyBorder="1" applyAlignment="1" applyProtection="1">
      <alignment horizontal="left" vertical="center" indent="1"/>
      <protection locked="0"/>
    </xf>
    <xf numFmtId="0" fontId="5" fillId="0" borderId="3" xfId="378" applyFont="1" applyFill="1" applyBorder="1" applyAlignment="1" applyProtection="1">
      <alignment horizontal="left" vertical="center" indent="1"/>
      <protection locked="0"/>
    </xf>
    <xf numFmtId="0" fontId="5" fillId="0" borderId="3" xfId="378" applyFont="1" applyFill="1" applyBorder="1" applyAlignment="1" applyProtection="1">
      <alignment vertical="center"/>
      <protection locked="0"/>
    </xf>
    <xf numFmtId="0" fontId="5" fillId="0" borderId="3" xfId="378" applyNumberFormat="1" applyFont="1" applyFill="1" applyBorder="1" applyAlignment="1" applyProtection="1">
      <alignment horizontal="left" vertical="center" indent="1"/>
      <protection locked="0"/>
    </xf>
    <xf numFmtId="0" fontId="5" fillId="0" borderId="3" xfId="378" applyNumberFormat="1" applyFont="1" applyFill="1" applyBorder="1" applyAlignment="1" applyProtection="1">
      <alignment horizontal="left" vertical="center" wrapText="1" indent="1"/>
      <protection locked="0"/>
    </xf>
    <xf numFmtId="1" fontId="12" fillId="0" borderId="3" xfId="350" applyNumberFormat="1" applyFont="1" applyFill="1" applyBorder="1" applyAlignment="1" applyProtection="1">
      <alignment vertical="center"/>
      <protection locked="0"/>
    </xf>
    <xf numFmtId="1" fontId="9" fillId="0" borderId="3" xfId="350" applyNumberFormat="1" applyFont="1" applyFill="1" applyBorder="1" applyAlignment="1" applyProtection="1">
      <alignment horizontal="left" vertical="center" indent="1"/>
      <protection locked="0"/>
    </xf>
    <xf numFmtId="0" fontId="6" fillId="0" borderId="3" xfId="378" applyFont="1" applyFill="1" applyBorder="1" applyAlignment="1" applyProtection="1">
      <alignment vertical="center"/>
      <protection locked="0"/>
    </xf>
    <xf numFmtId="0" fontId="9" fillId="0" borderId="35" xfId="378" applyFont="1" applyFill="1" applyBorder="1" applyAlignment="1" applyProtection="1">
      <alignment horizontal="left" vertical="center" wrapText="1"/>
      <protection locked="0"/>
    </xf>
    <xf numFmtId="0" fontId="5" fillId="0" borderId="35" xfId="378" applyFont="1" applyFill="1" applyBorder="1" applyAlignment="1" applyProtection="1">
      <alignment horizontal="left" vertical="center" wrapText="1"/>
      <protection locked="0"/>
    </xf>
  </cellXfs>
  <cellStyles count="605">
    <cellStyle name="Normal" xfId="0"/>
    <cellStyle name="_邵阳" xfId="15"/>
    <cellStyle name="20% - 强调文字颜色 1" xfId="16"/>
    <cellStyle name="20% - 强调文字颜色 1 2" xfId="17"/>
    <cellStyle name="20% - 强调文字颜色 1 2 2" xfId="18"/>
    <cellStyle name="20% - 强调文字颜色 1 2 3" xfId="19"/>
    <cellStyle name="20% - 强调文字颜色 1 2 4" xfId="20"/>
    <cellStyle name="20% - 强调文字颜色 1 2 4 2" xfId="21"/>
    <cellStyle name="20% - 强调文字颜色 1 2 4_2017年人大参阅资料（代表大会-定）1.14" xfId="22"/>
    <cellStyle name="20% - 强调文字颜色 1 2_2017年人大参阅资料（代表大会-定）1.14" xfId="23"/>
    <cellStyle name="20% - 强调文字颜色 1 3" xfId="24"/>
    <cellStyle name="20% - 强调文字颜色 1 3 2" xfId="25"/>
    <cellStyle name="20% - 强调文字颜色 1 3 3" xfId="26"/>
    <cellStyle name="20% - 强调文字颜色 1 3_2017年人大参阅资料（代表大会-定）1.14" xfId="27"/>
    <cellStyle name="20% - 强调文字颜色 2" xfId="28"/>
    <cellStyle name="20% - 强调文字颜色 2 2" xfId="29"/>
    <cellStyle name="20% - 强调文字颜色 2 2 2" xfId="30"/>
    <cellStyle name="20% - 强调文字颜色 2 2 3" xfId="31"/>
    <cellStyle name="20% - 强调文字颜色 2 2 4" xfId="32"/>
    <cellStyle name="20% - 强调文字颜色 2 2 4 2" xfId="33"/>
    <cellStyle name="20% - 强调文字颜色 2 2 4_2017年人大参阅资料（代表大会-定）1.14" xfId="34"/>
    <cellStyle name="20% - 强调文字颜色 2 2_2017年人大参阅资料（代表大会-定）1.14" xfId="35"/>
    <cellStyle name="20% - 强调文字颜色 2 3" xfId="36"/>
    <cellStyle name="20% - 强调文字颜色 2 3 2" xfId="37"/>
    <cellStyle name="20% - 强调文字颜色 2 3 3" xfId="38"/>
    <cellStyle name="20% - 强调文字颜色 2 3_2017年人大参阅资料（代表大会-定）1.14" xfId="39"/>
    <cellStyle name="20% - 强调文字颜色 3" xfId="40"/>
    <cellStyle name="20% - 强调文字颜色 3 2" xfId="41"/>
    <cellStyle name="20% - 强调文字颜色 3 2 2" xfId="42"/>
    <cellStyle name="20% - 强调文字颜色 3 2 3" xfId="43"/>
    <cellStyle name="20% - 强调文字颜色 3 2 4" xfId="44"/>
    <cellStyle name="20% - 强调文字颜色 3 2 4 2" xfId="45"/>
    <cellStyle name="20% - 强调文字颜色 3 2 4_2017年人大参阅资料（代表大会-定）1.14" xfId="46"/>
    <cellStyle name="20% - 强调文字颜色 3 2_2017年人大参阅资料（代表大会-定）1.14" xfId="47"/>
    <cellStyle name="20% - 强调文字颜色 3 3" xfId="48"/>
    <cellStyle name="20% - 强调文字颜色 3 3 2" xfId="49"/>
    <cellStyle name="20% - 强调文字颜色 3 3 3" xfId="50"/>
    <cellStyle name="20% - 强调文字颜色 3 3_2017年人大参阅资料（代表大会-定）1.14" xfId="51"/>
    <cellStyle name="20% - 强调文字颜色 4" xfId="52"/>
    <cellStyle name="20% - 强调文字颜色 4 2" xfId="53"/>
    <cellStyle name="20% - 强调文字颜色 4 2 2" xfId="54"/>
    <cellStyle name="20% - 强调文字颜色 4 2 3" xfId="55"/>
    <cellStyle name="20% - 强调文字颜色 4 2 4" xfId="56"/>
    <cellStyle name="20% - 强调文字颜色 4 2 4 2" xfId="57"/>
    <cellStyle name="20% - 强调文字颜色 4 2 4_2017年人大参阅资料（代表大会-定）1.14" xfId="58"/>
    <cellStyle name="20% - 强调文字颜色 4 2_2017年人大参阅资料（代表大会-定）1.14" xfId="59"/>
    <cellStyle name="20% - 强调文字颜色 4 3" xfId="60"/>
    <cellStyle name="20% - 强调文字颜色 4 3 2" xfId="61"/>
    <cellStyle name="20% - 强调文字颜色 4 3 3" xfId="62"/>
    <cellStyle name="20% - 强调文字颜色 4 3_2017年人大参阅资料（代表大会-定）1.14" xfId="63"/>
    <cellStyle name="20% - 强调文字颜色 5" xfId="64"/>
    <cellStyle name="20% - 强调文字颜色 5 2" xfId="65"/>
    <cellStyle name="20% - 强调文字颜色 5 2 2" xfId="66"/>
    <cellStyle name="20% - 强调文字颜色 5 2 3" xfId="67"/>
    <cellStyle name="20% - 强调文字颜色 5 2 3 2" xfId="68"/>
    <cellStyle name="20% - 强调文字颜色 5 2 3_2017年人大参阅资料（代表大会-定）1.14" xfId="69"/>
    <cellStyle name="20% - 强调文字颜色 5 2_2017年人大参阅资料（代表大会-定）1.14" xfId="70"/>
    <cellStyle name="20% - 强调文字颜色 5 3" xfId="71"/>
    <cellStyle name="20% - 强调文字颜色 5 3 2" xfId="72"/>
    <cellStyle name="20% - 强调文字颜色 5 3 3" xfId="73"/>
    <cellStyle name="20% - 强调文字颜色 5 3_2017年人大参阅资料（代表大会-定）1.14" xfId="74"/>
    <cellStyle name="20% - 强调文字颜色 6" xfId="75"/>
    <cellStyle name="20% - 强调文字颜色 6 2" xfId="76"/>
    <cellStyle name="20% - 强调文字颜色 6 2 2" xfId="77"/>
    <cellStyle name="20% - 强调文字颜色 6 2 3" xfId="78"/>
    <cellStyle name="20% - 强调文字颜色 6 2 3 2" xfId="79"/>
    <cellStyle name="20% - 强调文字颜色 6 2 3_2017年人大参阅资料（代表大会-定）1.14" xfId="80"/>
    <cellStyle name="20% - 强调文字颜色 6 2_2017年人大参阅资料（代表大会-定）1.14" xfId="81"/>
    <cellStyle name="20% - 强调文字颜色 6 3" xfId="82"/>
    <cellStyle name="20% - 强调文字颜色 6 3 2" xfId="83"/>
    <cellStyle name="20% - 强调文字颜色 6 3 3" xfId="84"/>
    <cellStyle name="20% - 强调文字颜色 6 3_2017年人大参阅资料（代表大会-定）1.14" xfId="85"/>
    <cellStyle name="40% - 强调文字颜色 1" xfId="86"/>
    <cellStyle name="40% - 强调文字颜色 1 2" xfId="87"/>
    <cellStyle name="40% - 强调文字颜色 1 2 2" xfId="88"/>
    <cellStyle name="40% - 强调文字颜色 1 2 3" xfId="89"/>
    <cellStyle name="40% - 强调文字颜色 1 2 4" xfId="90"/>
    <cellStyle name="40% - 强调文字颜色 1 2 4 2" xfId="91"/>
    <cellStyle name="40% - 强调文字颜色 1 2 4_2017年人大参阅资料（代表大会-定）1.14" xfId="92"/>
    <cellStyle name="40% - 强调文字颜色 1 2_2017年人大参阅资料（代表大会-定）1.14" xfId="93"/>
    <cellStyle name="40% - 强调文字颜色 1 3" xfId="94"/>
    <cellStyle name="40% - 强调文字颜色 1 3 2" xfId="95"/>
    <cellStyle name="40% - 强调文字颜色 1 3 3" xfId="96"/>
    <cellStyle name="40% - 强调文字颜色 1 3_2017年人大参阅资料（代表大会-定）1.14" xfId="97"/>
    <cellStyle name="40% - 强调文字颜色 2" xfId="98"/>
    <cellStyle name="40% - 强调文字颜色 2 2" xfId="99"/>
    <cellStyle name="40% - 强调文字颜色 2 2 2" xfId="100"/>
    <cellStyle name="40% - 强调文字颜色 2 2 3" xfId="101"/>
    <cellStyle name="40% - 强调文字颜色 2 2 3 2" xfId="102"/>
    <cellStyle name="40% - 强调文字颜色 2 2 3_2017年人大参阅资料（代表大会-定）1.14" xfId="103"/>
    <cellStyle name="40% - 强调文字颜色 2 2_2017年人大参阅资料（代表大会-定）1.14" xfId="104"/>
    <cellStyle name="40% - 强调文字颜色 2 3" xfId="105"/>
    <cellStyle name="40% - 强调文字颜色 2 3 2" xfId="106"/>
    <cellStyle name="40% - 强调文字颜色 2 3 3" xfId="107"/>
    <cellStyle name="40% - 强调文字颜色 2 3_2017年人大参阅资料（代表大会-定）1.14" xfId="108"/>
    <cellStyle name="40% - 强调文字颜色 3" xfId="109"/>
    <cellStyle name="40% - 强调文字颜色 3 2" xfId="110"/>
    <cellStyle name="40% - 强调文字颜色 3 2 2" xfId="111"/>
    <cellStyle name="40% - 强调文字颜色 3 2 3" xfId="112"/>
    <cellStyle name="40% - 强调文字颜色 3 2 4" xfId="113"/>
    <cellStyle name="40% - 强调文字颜色 3 2 4 2" xfId="114"/>
    <cellStyle name="40% - 强调文字颜色 3 2 4_2017年人大参阅资料（代表大会-定）1.14" xfId="115"/>
    <cellStyle name="40% - 强调文字颜色 3 2_2017年人大参阅资料（代表大会-定）1.14" xfId="116"/>
    <cellStyle name="40% - 强调文字颜色 3 3" xfId="117"/>
    <cellStyle name="40% - 强调文字颜色 3 3 2" xfId="118"/>
    <cellStyle name="40% - 强调文字颜色 3 3 3" xfId="119"/>
    <cellStyle name="40% - 强调文字颜色 3 3_2017年人大参阅资料（代表大会-定）1.14" xfId="120"/>
    <cellStyle name="40% - 强调文字颜色 4" xfId="121"/>
    <cellStyle name="40% - 强调文字颜色 4 2" xfId="122"/>
    <cellStyle name="40% - 强调文字颜色 4 2 2" xfId="123"/>
    <cellStyle name="40% - 强调文字颜色 4 2 3" xfId="124"/>
    <cellStyle name="40% - 强调文字颜色 4 2 4" xfId="125"/>
    <cellStyle name="40% - 强调文字颜色 4 2 4 2" xfId="126"/>
    <cellStyle name="40% - 强调文字颜色 4 2 4_2017年人大参阅资料（代表大会-定）1.14" xfId="127"/>
    <cellStyle name="40% - 强调文字颜色 4 2_2017年人大参阅资料（代表大会-定）1.14" xfId="128"/>
    <cellStyle name="40% - 强调文字颜色 4 3" xfId="129"/>
    <cellStyle name="40% - 强调文字颜色 4 3 2" xfId="130"/>
    <cellStyle name="40% - 强调文字颜色 4 3 3" xfId="131"/>
    <cellStyle name="40% - 强调文字颜色 4 3_2017年人大参阅资料（代表大会-定）1.14" xfId="132"/>
    <cellStyle name="40% - 强调文字颜色 5" xfId="133"/>
    <cellStyle name="40% - 强调文字颜色 5 2" xfId="134"/>
    <cellStyle name="40% - 强调文字颜色 5 2 2" xfId="135"/>
    <cellStyle name="40% - 强调文字颜色 5 2 3" xfId="136"/>
    <cellStyle name="40% - 强调文字颜色 5 2 3 2" xfId="137"/>
    <cellStyle name="40% - 强调文字颜色 5 2 3_2017年人大参阅资料（代表大会-定）1.14" xfId="138"/>
    <cellStyle name="40% - 强调文字颜色 5 2_2017年人大参阅资料（代表大会-定）1.14" xfId="139"/>
    <cellStyle name="40% - 强调文字颜色 5 3" xfId="140"/>
    <cellStyle name="40% - 强调文字颜色 5 3 2" xfId="141"/>
    <cellStyle name="40% - 强调文字颜色 5 3 3" xfId="142"/>
    <cellStyle name="40% - 强调文字颜色 5 3_2017年人大参阅资料（代表大会-定）1.14" xfId="143"/>
    <cellStyle name="40% - 强调文字颜色 6" xfId="144"/>
    <cellStyle name="40% - 强调文字颜色 6 2" xfId="145"/>
    <cellStyle name="40% - 强调文字颜色 6 2 2" xfId="146"/>
    <cellStyle name="40% - 强调文字颜色 6 2 3" xfId="147"/>
    <cellStyle name="40% - 强调文字颜色 6 2 4" xfId="148"/>
    <cellStyle name="40% - 强调文字颜色 6 2 4 2" xfId="149"/>
    <cellStyle name="40% - 强调文字颜色 6 2 4_2017年人大参阅资料（代表大会-定）1.14" xfId="150"/>
    <cellStyle name="40% - 强调文字颜色 6 2_2017年人大参阅资料（代表大会-定）1.14" xfId="151"/>
    <cellStyle name="40% - 强调文字颜色 6 3" xfId="152"/>
    <cellStyle name="40% - 强调文字颜色 6 3 2" xfId="153"/>
    <cellStyle name="40% - 强调文字颜色 6 3 3" xfId="154"/>
    <cellStyle name="40% - 强调文字颜色 6 3_2017年人大参阅资料（代表大会-定）1.14" xfId="155"/>
    <cellStyle name="60% - 强调文字颜色 1" xfId="156"/>
    <cellStyle name="60% - 强调文字颜色 1 2" xfId="157"/>
    <cellStyle name="60% - 强调文字颜色 1 2 2" xfId="158"/>
    <cellStyle name="60% - 强调文字颜色 1 2 3" xfId="159"/>
    <cellStyle name="60% - 强调文字颜色 1 2 4" xfId="160"/>
    <cellStyle name="60% - 强调文字颜色 1 2 4 2" xfId="161"/>
    <cellStyle name="60% - 强调文字颜色 1 3" xfId="162"/>
    <cellStyle name="60% - 强调文字颜色 1 3 2" xfId="163"/>
    <cellStyle name="60% - 强调文字颜色 1 3 3" xfId="164"/>
    <cellStyle name="60% - 强调文字颜色 1 3_2017年人大参阅资料（代表大会-定）1.14" xfId="165"/>
    <cellStyle name="60% - 强调文字颜色 2" xfId="166"/>
    <cellStyle name="60% - 强调文字颜色 2 2" xfId="167"/>
    <cellStyle name="60% - 强调文字颜色 2 2 2" xfId="168"/>
    <cellStyle name="60% - 强调文字颜色 2 2 3" xfId="169"/>
    <cellStyle name="60% - 强调文字颜色 2 2 4" xfId="170"/>
    <cellStyle name="60% - 强调文字颜色 2 2 4 2" xfId="171"/>
    <cellStyle name="60% - 强调文字颜色 2 3" xfId="172"/>
    <cellStyle name="60% - 强调文字颜色 2 3 2" xfId="173"/>
    <cellStyle name="60% - 强调文字颜色 2 3 3" xfId="174"/>
    <cellStyle name="60% - 强调文字颜色 2 3_2017年人大参阅资料（代表大会-定）1.14" xfId="175"/>
    <cellStyle name="60% - 强调文字颜色 3" xfId="176"/>
    <cellStyle name="60% - 强调文字颜色 3 2" xfId="177"/>
    <cellStyle name="60% - 强调文字颜色 3 2 2" xfId="178"/>
    <cellStyle name="60% - 强调文字颜色 3 2 3" xfId="179"/>
    <cellStyle name="60% - 强调文字颜色 3 2 4" xfId="180"/>
    <cellStyle name="60% - 强调文字颜色 3 2 4 2" xfId="181"/>
    <cellStyle name="60% - 强调文字颜色 3 3" xfId="182"/>
    <cellStyle name="60% - 强调文字颜色 3 3 2" xfId="183"/>
    <cellStyle name="60% - 强调文字颜色 3 3 3" xfId="184"/>
    <cellStyle name="60% - 强调文字颜色 3 3_2017年人大参阅资料（代表大会-定）1.14" xfId="185"/>
    <cellStyle name="60% - 强调文字颜色 4" xfId="186"/>
    <cellStyle name="60% - 强调文字颜色 4 2" xfId="187"/>
    <cellStyle name="60% - 强调文字颜色 4 2 2" xfId="188"/>
    <cellStyle name="60% - 强调文字颜色 4 2 3" xfId="189"/>
    <cellStyle name="60% - 强调文字颜色 4 2 4" xfId="190"/>
    <cellStyle name="60% - 强调文字颜色 4 2 4 2" xfId="191"/>
    <cellStyle name="60% - 强调文字颜色 4 3" xfId="192"/>
    <cellStyle name="60% - 强调文字颜色 4 3 2" xfId="193"/>
    <cellStyle name="60% - 强调文字颜色 4 3 3" xfId="194"/>
    <cellStyle name="60% - 强调文字颜色 4 3_2017年人大参阅资料（代表大会-定）1.14" xfId="195"/>
    <cellStyle name="60% - 强调文字颜色 5" xfId="196"/>
    <cellStyle name="60% - 强调文字颜色 5 2" xfId="197"/>
    <cellStyle name="60% - 强调文字颜色 5 2 2" xfId="198"/>
    <cellStyle name="60% - 强调文字颜色 5 2 3" xfId="199"/>
    <cellStyle name="60% - 强调文字颜色 5 2 4" xfId="200"/>
    <cellStyle name="60% - 强调文字颜色 5 2 4 2" xfId="201"/>
    <cellStyle name="60% - 强调文字颜色 5 3" xfId="202"/>
    <cellStyle name="60% - 强调文字颜色 5 3 2" xfId="203"/>
    <cellStyle name="60% - 强调文字颜色 5 3 3" xfId="204"/>
    <cellStyle name="60% - 强调文字颜色 5 3_2017年人大参阅资料（代表大会-定）1.14" xfId="205"/>
    <cellStyle name="60% - 强调文字颜色 6" xfId="206"/>
    <cellStyle name="60% - 强调文字颜色 6 2" xfId="207"/>
    <cellStyle name="60% - 强调文字颜色 6 2 2" xfId="208"/>
    <cellStyle name="60% - 强调文字颜色 6 2 3" xfId="209"/>
    <cellStyle name="60% - 强调文字颜色 6 2 4" xfId="210"/>
    <cellStyle name="60% - 强调文字颜色 6 2 4 2" xfId="211"/>
    <cellStyle name="60% - 强调文字颜色 6 3" xfId="212"/>
    <cellStyle name="60% - 强调文字颜色 6 3 2" xfId="213"/>
    <cellStyle name="60% - 强调文字颜色 6 3 3" xfId="214"/>
    <cellStyle name="60% - 强调文字颜色 6 3_2017年人大参阅资料（代表大会-定）1.14" xfId="215"/>
    <cellStyle name="Calc Currency (0)" xfId="216"/>
    <cellStyle name="gcd" xfId="217"/>
    <cellStyle name="gcd 2" xfId="218"/>
    <cellStyle name="gcd 3" xfId="219"/>
    <cellStyle name="Grey" xfId="220"/>
    <cellStyle name="Header1" xfId="221"/>
    <cellStyle name="Header2" xfId="222"/>
    <cellStyle name="Input [yellow]" xfId="223"/>
    <cellStyle name="Input_2017年人大参阅资料（代表大会-定）1.14" xfId="224"/>
    <cellStyle name="no dec" xfId="225"/>
    <cellStyle name="Normal - Style1" xfId="226"/>
    <cellStyle name="Percent [2]" xfId="227"/>
    <cellStyle name="Percent" xfId="228"/>
    <cellStyle name="百分比 2" xfId="229"/>
    <cellStyle name="百分比 2 2" xfId="230"/>
    <cellStyle name="百分比 2 3" xfId="231"/>
    <cellStyle name="标题" xfId="232"/>
    <cellStyle name="标题 1" xfId="233"/>
    <cellStyle name="标题 1 2" xfId="234"/>
    <cellStyle name="标题 1 2 2" xfId="235"/>
    <cellStyle name="标题 1 2 3" xfId="236"/>
    <cellStyle name="标题 1 2 4" xfId="237"/>
    <cellStyle name="标题 1 2 4 2" xfId="238"/>
    <cellStyle name="标题 1 3" xfId="239"/>
    <cellStyle name="标题 1 3 2" xfId="240"/>
    <cellStyle name="标题 1 3 3" xfId="241"/>
    <cellStyle name="标题 1 3_2017年人大参阅资料（代表大会-定）1.14" xfId="242"/>
    <cellStyle name="标题 1 4" xfId="243"/>
    <cellStyle name="标题 1 4 2" xfId="244"/>
    <cellStyle name="标题 2" xfId="245"/>
    <cellStyle name="标题 2 2" xfId="246"/>
    <cellStyle name="标题 2 2 2" xfId="247"/>
    <cellStyle name="标题 2 2 3" xfId="248"/>
    <cellStyle name="标题 2 2 4" xfId="249"/>
    <cellStyle name="标题 2 2 4 2" xfId="250"/>
    <cellStyle name="标题 2 3" xfId="251"/>
    <cellStyle name="标题 2 3 2" xfId="252"/>
    <cellStyle name="标题 2 3 3" xfId="253"/>
    <cellStyle name="标题 2 3_2017年人大参阅资料（代表大会-定）1.14" xfId="254"/>
    <cellStyle name="标题 2 4" xfId="255"/>
    <cellStyle name="标题 2 4 2" xfId="256"/>
    <cellStyle name="标题 3" xfId="257"/>
    <cellStyle name="标题 3 2" xfId="258"/>
    <cellStyle name="标题 3 2 2" xfId="259"/>
    <cellStyle name="标题 3 2 3" xfId="260"/>
    <cellStyle name="标题 3 2 4" xfId="261"/>
    <cellStyle name="标题 3 2 4 2" xfId="262"/>
    <cellStyle name="标题 3 3" xfId="263"/>
    <cellStyle name="标题 3 3 2" xfId="264"/>
    <cellStyle name="标题 3 3 3" xfId="265"/>
    <cellStyle name="标题 3 3_2017年人大参阅资料（代表大会-定）1.14" xfId="266"/>
    <cellStyle name="标题 3 4" xfId="267"/>
    <cellStyle name="标题 3 4 2" xfId="268"/>
    <cellStyle name="标题 4" xfId="269"/>
    <cellStyle name="标题 4 2" xfId="270"/>
    <cellStyle name="标题 4 2 2" xfId="271"/>
    <cellStyle name="标题 4 2 3" xfId="272"/>
    <cellStyle name="标题 4 2 4" xfId="273"/>
    <cellStyle name="标题 4 2 4 2" xfId="274"/>
    <cellStyle name="标题 4 3" xfId="275"/>
    <cellStyle name="标题 4 3 2" xfId="276"/>
    <cellStyle name="标题 4 3 3" xfId="277"/>
    <cellStyle name="标题 4 3_2017年人大参阅资料（代表大会-定）1.14" xfId="278"/>
    <cellStyle name="标题 4 4" xfId="279"/>
    <cellStyle name="标题 4 4 2" xfId="280"/>
    <cellStyle name="标题 5" xfId="281"/>
    <cellStyle name="标题 5 2" xfId="282"/>
    <cellStyle name="标题 5 3" xfId="283"/>
    <cellStyle name="标题 6" xfId="284"/>
    <cellStyle name="标题 6 2" xfId="285"/>
    <cellStyle name="标题 6 3" xfId="286"/>
    <cellStyle name="标题 6_2017年人大参阅资料（代表大会-定）1.14" xfId="287"/>
    <cellStyle name="标题 7" xfId="288"/>
    <cellStyle name="标题 7 2" xfId="289"/>
    <cellStyle name="表标题" xfId="290"/>
    <cellStyle name="表标题 2" xfId="291"/>
    <cellStyle name="表标题 2 2" xfId="292"/>
    <cellStyle name="差" xfId="293"/>
    <cellStyle name="差 2" xfId="294"/>
    <cellStyle name="差 2 2" xfId="295"/>
    <cellStyle name="差 2 3" xfId="296"/>
    <cellStyle name="差 2 3 2" xfId="297"/>
    <cellStyle name="差 3" xfId="298"/>
    <cellStyle name="差 3 2" xfId="299"/>
    <cellStyle name="差 3 3" xfId="300"/>
    <cellStyle name="差 3_2017年人大参阅资料（代表大会-定）1.14" xfId="301"/>
    <cellStyle name="差 4" xfId="302"/>
    <cellStyle name="差 4 2" xfId="303"/>
    <cellStyle name="差_表一 1" xfId="304"/>
    <cellStyle name="差_表一 1 2" xfId="305"/>
    <cellStyle name="差_表一 1 3" xfId="306"/>
    <cellStyle name="差_表一 1 3 2" xfId="307"/>
    <cellStyle name="差_德山" xfId="308"/>
    <cellStyle name="差_德山 2" xfId="309"/>
    <cellStyle name="差_德山 3" xfId="310"/>
    <cellStyle name="差_德山 3 2" xfId="311"/>
    <cellStyle name="差_市本级" xfId="312"/>
    <cellStyle name="差_市本级 2" xfId="313"/>
    <cellStyle name="差_市本级 3" xfId="314"/>
    <cellStyle name="差_市本级 3 2" xfId="315"/>
    <cellStyle name="差_武陵" xfId="316"/>
    <cellStyle name="差_武陵 2" xfId="317"/>
    <cellStyle name="差_武陵 3" xfId="318"/>
    <cellStyle name="差_武陵 3 2" xfId="319"/>
    <cellStyle name="差_湘潭" xfId="320"/>
    <cellStyle name="差_湘潭 2" xfId="321"/>
    <cellStyle name="差_湘潭 3" xfId="322"/>
    <cellStyle name="差_湘潭 3 2" xfId="323"/>
    <cellStyle name="差_岳塘区" xfId="324"/>
    <cellStyle name="差_岳塘区 2" xfId="325"/>
    <cellStyle name="差_岳塘区 3" xfId="326"/>
    <cellStyle name="差_岳塘区 3 2" xfId="327"/>
    <cellStyle name="差_岳阳楼区11年地方财政预算表" xfId="328"/>
    <cellStyle name="差_岳阳楼区11年地方财政预算表 2" xfId="329"/>
    <cellStyle name="差_岳阳楼区11年地方财政预算表 3" xfId="330"/>
    <cellStyle name="差_岳阳楼区11年地方财政预算表 3 2" xfId="331"/>
    <cellStyle name="常规 10" xfId="332"/>
    <cellStyle name="常规 10 2" xfId="333"/>
    <cellStyle name="常规 10_2017年人大参阅资料（代表大会-定）1.14" xfId="334"/>
    <cellStyle name="常规 11" xfId="335"/>
    <cellStyle name="常规 11 2" xfId="336"/>
    <cellStyle name="常规 12" xfId="337"/>
    <cellStyle name="常规 12 2" xfId="338"/>
    <cellStyle name="常规 13" xfId="339"/>
    <cellStyle name="常规 13 2" xfId="340"/>
    <cellStyle name="常规 14" xfId="341"/>
    <cellStyle name="常规 14 2" xfId="342"/>
    <cellStyle name="常规 15" xfId="343"/>
    <cellStyle name="常规 15 2" xfId="344"/>
    <cellStyle name="常规 16" xfId="345"/>
    <cellStyle name="常规 17" xfId="346"/>
    <cellStyle name="常规 17 2" xfId="347"/>
    <cellStyle name="常规 18" xfId="348"/>
    <cellStyle name="常规 19" xfId="349"/>
    <cellStyle name="常规 2" xfId="350"/>
    <cellStyle name="常规 2 2" xfId="351"/>
    <cellStyle name="常规 2 2 2" xfId="352"/>
    <cellStyle name="常规 2 2 3" xfId="353"/>
    <cellStyle name="常规 2 2 4" xfId="354"/>
    <cellStyle name="常规 2 2 4 2" xfId="355"/>
    <cellStyle name="常规 2 2 4_2017年人大参阅资料（代表大会-定）1.14" xfId="356"/>
    <cellStyle name="常规 2 3" xfId="357"/>
    <cellStyle name="常规 2 4" xfId="358"/>
    <cellStyle name="常规 2 4 2" xfId="359"/>
    <cellStyle name="常规 2_省本级支出（人大）" xfId="360"/>
    <cellStyle name="常规 3" xfId="361"/>
    <cellStyle name="常规 3 2" xfId="362"/>
    <cellStyle name="常规 3 3" xfId="363"/>
    <cellStyle name="常规 3 4" xfId="364"/>
    <cellStyle name="常规 3 4 2" xfId="365"/>
    <cellStyle name="常规 4" xfId="366"/>
    <cellStyle name="常规 5" xfId="367"/>
    <cellStyle name="常规 6" xfId="368"/>
    <cellStyle name="常规 7" xfId="369"/>
    <cellStyle name="常规 8" xfId="370"/>
    <cellStyle name="常规 9" xfId="371"/>
    <cellStyle name="常规_09年决算参阅资料(常委会定)" xfId="372"/>
    <cellStyle name="常规_09年决算参阅资料(常委会定) 2" xfId="373"/>
    <cellStyle name="常规_2013年国有资本经营预算完成情况表" xfId="374"/>
    <cellStyle name="常规_2014年国有资本经营预算草案" xfId="375"/>
    <cellStyle name="常规_2015全省支出（人大）" xfId="376"/>
    <cellStyle name="常规_J01-2 2" xfId="377"/>
    <cellStyle name="常规_全省收入" xfId="378"/>
    <cellStyle name="常规_社保基金预算（上人大）合计" xfId="379"/>
    <cellStyle name="常规_省本级" xfId="380"/>
    <cellStyle name="常规_省本级支出（人大）" xfId="381"/>
    <cellStyle name="常规_省本级支出（人大）_2017年人大参阅资料（代表大会-定）1.14" xfId="382"/>
    <cellStyle name="常规_双峰2011预算表格 2" xfId="383"/>
    <cellStyle name="分级显示行_1_13区汇总" xfId="384"/>
    <cellStyle name="好" xfId="385"/>
    <cellStyle name="好 2" xfId="386"/>
    <cellStyle name="好 2 2" xfId="387"/>
    <cellStyle name="好 2 3" xfId="388"/>
    <cellStyle name="好 2 3 2" xfId="389"/>
    <cellStyle name="好 3" xfId="390"/>
    <cellStyle name="好 3 2" xfId="391"/>
    <cellStyle name="好 3 3" xfId="392"/>
    <cellStyle name="好 3_2017年人大参阅资料（代表大会-定）1.14" xfId="393"/>
    <cellStyle name="好 4" xfId="394"/>
    <cellStyle name="好 4 2" xfId="395"/>
    <cellStyle name="好_表一 1" xfId="396"/>
    <cellStyle name="好_表一 1 2" xfId="397"/>
    <cellStyle name="好_表一 1 3" xfId="398"/>
    <cellStyle name="好_表一 1 3 2" xfId="399"/>
    <cellStyle name="好_德山" xfId="400"/>
    <cellStyle name="好_德山 2" xfId="401"/>
    <cellStyle name="好_德山 3" xfId="402"/>
    <cellStyle name="好_德山 3 2" xfId="403"/>
    <cellStyle name="好_市本级" xfId="404"/>
    <cellStyle name="好_市本级 2" xfId="405"/>
    <cellStyle name="好_市本级 3" xfId="406"/>
    <cellStyle name="好_市本级 3 2" xfId="407"/>
    <cellStyle name="好_武陵" xfId="408"/>
    <cellStyle name="好_武陵 2" xfId="409"/>
    <cellStyle name="好_武陵 3" xfId="410"/>
    <cellStyle name="好_武陵 3 2" xfId="411"/>
    <cellStyle name="好_湘潭" xfId="412"/>
    <cellStyle name="好_湘潭 2" xfId="413"/>
    <cellStyle name="好_湘潭 3" xfId="414"/>
    <cellStyle name="好_湘潭 3 2" xfId="415"/>
    <cellStyle name="好_岳塘区" xfId="416"/>
    <cellStyle name="好_岳塘区 2" xfId="417"/>
    <cellStyle name="好_岳塘区 3" xfId="418"/>
    <cellStyle name="好_岳塘区 3 2" xfId="419"/>
    <cellStyle name="好_岳阳楼区11年地方财政预算表" xfId="420"/>
    <cellStyle name="好_岳阳楼区11年地方财政预算表 2" xfId="421"/>
    <cellStyle name="好_岳阳楼区11年地方财政预算表 3" xfId="422"/>
    <cellStyle name="好_岳阳楼区11年地方财政预算表 3 2" xfId="423"/>
    <cellStyle name="汇总" xfId="424"/>
    <cellStyle name="汇总 2" xfId="425"/>
    <cellStyle name="汇总 2 2" xfId="426"/>
    <cellStyle name="汇总 2 3" xfId="427"/>
    <cellStyle name="汇总 2 4" xfId="428"/>
    <cellStyle name="汇总 2 4 2" xfId="429"/>
    <cellStyle name="汇总 3" xfId="430"/>
    <cellStyle name="汇总 3 2" xfId="431"/>
    <cellStyle name="汇总 3 3" xfId="432"/>
    <cellStyle name="汇总 3_2017年人大参阅资料（代表大会-定）1.14" xfId="433"/>
    <cellStyle name="汇总 4" xfId="434"/>
    <cellStyle name="汇总 4 2" xfId="435"/>
    <cellStyle name="Currency" xfId="436"/>
    <cellStyle name="Currency [0]" xfId="437"/>
    <cellStyle name="货币[0] 2" xfId="438"/>
    <cellStyle name="货币[0] 2 2" xfId="439"/>
    <cellStyle name="货币[0] 3" xfId="440"/>
    <cellStyle name="货币[0] 3 2" xfId="441"/>
    <cellStyle name="计算" xfId="442"/>
    <cellStyle name="计算 2" xfId="443"/>
    <cellStyle name="计算 2 2" xfId="444"/>
    <cellStyle name="计算 2 3" xfId="445"/>
    <cellStyle name="计算 2 4" xfId="446"/>
    <cellStyle name="计算 2 4 2" xfId="447"/>
    <cellStyle name="计算 3" xfId="448"/>
    <cellStyle name="计算 3 2" xfId="449"/>
    <cellStyle name="计算 3 3" xfId="450"/>
    <cellStyle name="计算 3_2017年人大参阅资料（代表大会-定）1.14" xfId="451"/>
    <cellStyle name="计算 4" xfId="452"/>
    <cellStyle name="计算 4 2" xfId="453"/>
    <cellStyle name="检查单元格" xfId="454"/>
    <cellStyle name="检查单元格 2" xfId="455"/>
    <cellStyle name="检查单元格 2 2" xfId="456"/>
    <cellStyle name="检查单元格 2 3" xfId="457"/>
    <cellStyle name="检查单元格 2 4" xfId="458"/>
    <cellStyle name="检查单元格 2 4 2" xfId="459"/>
    <cellStyle name="检查单元格 3" xfId="460"/>
    <cellStyle name="检查单元格 3 2" xfId="461"/>
    <cellStyle name="检查单元格 3 3" xfId="462"/>
    <cellStyle name="检查单元格 3_2017年人大参阅资料（代表大会-定）1.14" xfId="463"/>
    <cellStyle name="检查单元格 4" xfId="464"/>
    <cellStyle name="检查单元格 4 2" xfId="465"/>
    <cellStyle name="解释性文本" xfId="466"/>
    <cellStyle name="解释性文本 2" xfId="467"/>
    <cellStyle name="解释性文本 2 2" xfId="468"/>
    <cellStyle name="解释性文本 2 3" xfId="469"/>
    <cellStyle name="解释性文本 2 3 2" xfId="470"/>
    <cellStyle name="解释性文本 3" xfId="471"/>
    <cellStyle name="解释性文本 3 2" xfId="472"/>
    <cellStyle name="解释性文本 3 3" xfId="473"/>
    <cellStyle name="解释性文本 3_2017年人大参阅资料（代表大会-定）1.14" xfId="474"/>
    <cellStyle name="解释性文本 4" xfId="475"/>
    <cellStyle name="解释性文本 4 2" xfId="476"/>
    <cellStyle name="警告文本" xfId="477"/>
    <cellStyle name="警告文本 2" xfId="478"/>
    <cellStyle name="警告文本 2 2" xfId="479"/>
    <cellStyle name="警告文本 2 3" xfId="480"/>
    <cellStyle name="警告文本 2 3 2" xfId="481"/>
    <cellStyle name="警告文本 3" xfId="482"/>
    <cellStyle name="警告文本 3 2" xfId="483"/>
    <cellStyle name="警告文本 3 3" xfId="484"/>
    <cellStyle name="警告文本 3_2017年人大参阅资料（代表大会-定）1.14" xfId="485"/>
    <cellStyle name="警告文本 4" xfId="486"/>
    <cellStyle name="警告文本 4 2" xfId="487"/>
    <cellStyle name="链接单元格" xfId="488"/>
    <cellStyle name="链接单元格 2" xfId="489"/>
    <cellStyle name="链接单元格 2 2" xfId="490"/>
    <cellStyle name="链接单元格 2 3" xfId="491"/>
    <cellStyle name="链接单元格 2 3 2" xfId="492"/>
    <cellStyle name="链接单元格 3" xfId="493"/>
    <cellStyle name="链接单元格 3 2" xfId="494"/>
    <cellStyle name="链接单元格 3 3" xfId="495"/>
    <cellStyle name="链接单元格 3_2017年人大参阅资料（代表大会-定）1.14" xfId="496"/>
    <cellStyle name="链接单元格 4" xfId="497"/>
    <cellStyle name="链接单元格 4 2" xfId="498"/>
    <cellStyle name="霓付 [0]_ +Foil &amp; -FOIL &amp; PAPER" xfId="499"/>
    <cellStyle name="霓付_ +Foil &amp; -FOIL &amp; PAPER" xfId="500"/>
    <cellStyle name="烹拳 [0]_ +Foil &amp; -FOIL &amp; PAPER" xfId="501"/>
    <cellStyle name="烹拳_ +Foil &amp; -FOIL &amp; PAPER" xfId="502"/>
    <cellStyle name="普通_ 白土" xfId="503"/>
    <cellStyle name="千分位[0]_ 白土" xfId="504"/>
    <cellStyle name="千分位_ 白土" xfId="505"/>
    <cellStyle name="千位[0]_1" xfId="506"/>
    <cellStyle name="千位_1" xfId="507"/>
    <cellStyle name="Comma" xfId="508"/>
    <cellStyle name="Comma [0]" xfId="509"/>
    <cellStyle name="千位分季_新建 Microsoft Excel 工作表" xfId="510"/>
    <cellStyle name="钎霖_7.1" xfId="511"/>
    <cellStyle name="强调文字颜色 1" xfId="512"/>
    <cellStyle name="强调文字颜色 1 2" xfId="513"/>
    <cellStyle name="强调文字颜色 1 2 2" xfId="514"/>
    <cellStyle name="强调文字颜色 1 2 3" xfId="515"/>
    <cellStyle name="强调文字颜色 1 2 4" xfId="516"/>
    <cellStyle name="强调文字颜色 1 2 4 2" xfId="517"/>
    <cellStyle name="强调文字颜色 1 3" xfId="518"/>
    <cellStyle name="强调文字颜色 1 3 2" xfId="519"/>
    <cellStyle name="强调文字颜色 1 3 3" xfId="520"/>
    <cellStyle name="强调文字颜色 1 3_2017年人大参阅资料（代表大会-定）1.14" xfId="521"/>
    <cellStyle name="强调文字颜色 2" xfId="522"/>
    <cellStyle name="强调文字颜色 2 2" xfId="523"/>
    <cellStyle name="强调文字颜色 2 2 2" xfId="524"/>
    <cellStyle name="强调文字颜色 2 2 3" xfId="525"/>
    <cellStyle name="强调文字颜色 2 2 4" xfId="526"/>
    <cellStyle name="强调文字颜色 2 2 4 2" xfId="527"/>
    <cellStyle name="强调文字颜色 2 3" xfId="528"/>
    <cellStyle name="强调文字颜色 2 3 2" xfId="529"/>
    <cellStyle name="强调文字颜色 2 3 3" xfId="530"/>
    <cellStyle name="强调文字颜色 2 3_2017年人大参阅资料（代表大会-定）1.14" xfId="531"/>
    <cellStyle name="强调文字颜色 3" xfId="532"/>
    <cellStyle name="强调文字颜色 3 2" xfId="533"/>
    <cellStyle name="强调文字颜色 3 2 2" xfId="534"/>
    <cellStyle name="强调文字颜色 3 2 3" xfId="535"/>
    <cellStyle name="强调文字颜色 3 2 4" xfId="536"/>
    <cellStyle name="强调文字颜色 3 2 4 2" xfId="537"/>
    <cellStyle name="强调文字颜色 3 3" xfId="538"/>
    <cellStyle name="强调文字颜色 3 3 2" xfId="539"/>
    <cellStyle name="强调文字颜色 3 3 3" xfId="540"/>
    <cellStyle name="强调文字颜色 3 3_2017年人大参阅资料（代表大会-定）1.14" xfId="541"/>
    <cellStyle name="强调文字颜色 4" xfId="542"/>
    <cellStyle name="强调文字颜色 4 2" xfId="543"/>
    <cellStyle name="强调文字颜色 4 2 2" xfId="544"/>
    <cellStyle name="强调文字颜色 4 2 3" xfId="545"/>
    <cellStyle name="强调文字颜色 4 2 4" xfId="546"/>
    <cellStyle name="强调文字颜色 4 2 4 2" xfId="547"/>
    <cellStyle name="强调文字颜色 4 3" xfId="548"/>
    <cellStyle name="强调文字颜色 4 3 2" xfId="549"/>
    <cellStyle name="强调文字颜色 4 3 3" xfId="550"/>
    <cellStyle name="强调文字颜色 4 3_2017年人大参阅资料（代表大会-定）1.14" xfId="551"/>
    <cellStyle name="强调文字颜色 5" xfId="552"/>
    <cellStyle name="强调文字颜色 5 2" xfId="553"/>
    <cellStyle name="强调文字颜色 5 2 2" xfId="554"/>
    <cellStyle name="强调文字颜色 5 2 3" xfId="555"/>
    <cellStyle name="强调文字颜色 5 2 4" xfId="556"/>
    <cellStyle name="强调文字颜色 5 2 4 2" xfId="557"/>
    <cellStyle name="强调文字颜色 5 3" xfId="558"/>
    <cellStyle name="强调文字颜色 5 3 2" xfId="559"/>
    <cellStyle name="强调文字颜色 5 3 3" xfId="560"/>
    <cellStyle name="强调文字颜色 5 3_2017年人大参阅资料（代表大会-定）1.14" xfId="561"/>
    <cellStyle name="强调文字颜色 6" xfId="562"/>
    <cellStyle name="强调文字颜色 6 2" xfId="563"/>
    <cellStyle name="强调文字颜色 6 2 2" xfId="564"/>
    <cellStyle name="强调文字颜色 6 2 3" xfId="565"/>
    <cellStyle name="强调文字颜色 6 2 4" xfId="566"/>
    <cellStyle name="强调文字颜色 6 2 4 2" xfId="567"/>
    <cellStyle name="强调文字颜色 6 3" xfId="568"/>
    <cellStyle name="强调文字颜色 6 3 2" xfId="569"/>
    <cellStyle name="强调文字颜色 6 3 3" xfId="570"/>
    <cellStyle name="强调文字颜色 6 3_2017年人大参阅资料（代表大会-定）1.14" xfId="571"/>
    <cellStyle name="适中" xfId="572"/>
    <cellStyle name="适中 2" xfId="573"/>
    <cellStyle name="适中 3" xfId="574"/>
    <cellStyle name="适中 4" xfId="575"/>
    <cellStyle name="适中 4 2" xfId="576"/>
    <cellStyle name="输出" xfId="577"/>
    <cellStyle name="输出 2" xfId="578"/>
    <cellStyle name="输出 2 2" xfId="579"/>
    <cellStyle name="输出 2 3" xfId="580"/>
    <cellStyle name="输出 3" xfId="581"/>
    <cellStyle name="输出 3 2" xfId="582"/>
    <cellStyle name="输出 3 3" xfId="583"/>
    <cellStyle name="输出 3_2017年人大参阅资料（代表大会-定）1.14" xfId="584"/>
    <cellStyle name="输出 4" xfId="585"/>
    <cellStyle name="输出 4 2" xfId="586"/>
    <cellStyle name="输入" xfId="587"/>
    <cellStyle name="输入 2" xfId="588"/>
    <cellStyle name="输入 3" xfId="589"/>
    <cellStyle name="输入 4" xfId="590"/>
    <cellStyle name="输入 4 2" xfId="591"/>
    <cellStyle name="数字" xfId="592"/>
    <cellStyle name="数字 2" xfId="593"/>
    <cellStyle name="数字 2 2" xfId="594"/>
    <cellStyle name="未定义" xfId="595"/>
    <cellStyle name="小数" xfId="596"/>
    <cellStyle name="小数 2" xfId="597"/>
    <cellStyle name="小数 2 2" xfId="598"/>
    <cellStyle name="样式 1" xfId="599"/>
    <cellStyle name="样式 1 2" xfId="600"/>
    <cellStyle name="样式 1 2 2" xfId="601"/>
    <cellStyle name="样式 1 2 3" xfId="602"/>
    <cellStyle name="样式 1 3" xfId="603"/>
    <cellStyle name="注释" xfId="604"/>
    <cellStyle name="注释 2" xfId="605"/>
    <cellStyle name="注释 2 2" xfId="606"/>
    <cellStyle name="注释 2 3" xfId="607"/>
    <cellStyle name="注释 2 3 2" xfId="608"/>
    <cellStyle name="注释 3" xfId="609"/>
    <cellStyle name="注释 3 2" xfId="610"/>
    <cellStyle name="注释 3 3" xfId="611"/>
    <cellStyle name="注释 4" xfId="612"/>
    <cellStyle name="注释 4 2" xfId="613"/>
    <cellStyle name="콤마 [0]_BOILER-CO1" xfId="614"/>
    <cellStyle name="콤마_BOILER-CO1" xfId="615"/>
    <cellStyle name="통화 [0]_BOILER-CO1" xfId="616"/>
    <cellStyle name="통화_BOILER-CO1" xfId="617"/>
    <cellStyle name="표준_0N-HANDLING " xfId="61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3.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1:B179"/>
  <sheetViews>
    <sheetView showZeros="0" zoomScalePageLayoutView="0" workbookViewId="0" topLeftCell="A1">
      <selection activeCell="B21" sqref="B21"/>
    </sheetView>
  </sheetViews>
  <sheetFormatPr defaultColWidth="8.75390625" defaultRowHeight="13.5"/>
  <cols>
    <col min="1" max="1" width="44.125" style="69" customWidth="1"/>
    <col min="2" max="2" width="28.00390625" style="70" customWidth="1"/>
    <col min="3" max="16384" width="8.75390625" style="72" customWidth="1"/>
  </cols>
  <sheetData>
    <row r="1" ht="19.5" customHeight="1">
      <c r="A1" s="73"/>
    </row>
    <row r="2" spans="1:2" s="66" customFormat="1" ht="27" customHeight="1">
      <c r="A2" s="202" t="s">
        <v>1143</v>
      </c>
      <c r="B2" s="202"/>
    </row>
    <row r="3" spans="1:2" ht="18" customHeight="1">
      <c r="A3" s="231" t="s">
        <v>492</v>
      </c>
      <c r="B3" s="232"/>
    </row>
    <row r="4" spans="1:2" ht="15.75" customHeight="1">
      <c r="A4" s="233" t="s">
        <v>1126</v>
      </c>
      <c r="B4" s="235" t="s">
        <v>1127</v>
      </c>
    </row>
    <row r="5" spans="1:2" ht="21" customHeight="1">
      <c r="A5" s="234"/>
      <c r="B5" s="225"/>
    </row>
    <row r="6" spans="1:2" ht="26.25" customHeight="1">
      <c r="A6" s="74" t="s">
        <v>450</v>
      </c>
      <c r="B6" s="189">
        <v>2.7</v>
      </c>
    </row>
    <row r="7" spans="1:2" ht="32.25" customHeight="1">
      <c r="A7" s="190" t="s">
        <v>231</v>
      </c>
      <c r="B7" s="189">
        <v>0.1</v>
      </c>
    </row>
    <row r="8" spans="1:2" ht="26.25" customHeight="1">
      <c r="A8" s="191" t="s">
        <v>451</v>
      </c>
      <c r="B8" s="189">
        <v>0.5</v>
      </c>
    </row>
    <row r="9" spans="1:2" ht="26.25" customHeight="1">
      <c r="A9" s="190" t="s">
        <v>232</v>
      </c>
      <c r="B9" s="189">
        <v>0.5</v>
      </c>
    </row>
    <row r="10" spans="1:2" ht="26.25" customHeight="1">
      <c r="A10" s="190" t="s">
        <v>233</v>
      </c>
      <c r="B10" s="189">
        <v>5</v>
      </c>
    </row>
    <row r="11" spans="1:2" ht="26.25" customHeight="1">
      <c r="A11" s="190" t="s">
        <v>453</v>
      </c>
      <c r="B11" s="189">
        <v>3.9</v>
      </c>
    </row>
    <row r="12" spans="1:2" ht="26.25" customHeight="1">
      <c r="A12" s="190" t="s">
        <v>454</v>
      </c>
      <c r="B12" s="189">
        <v>26.2</v>
      </c>
    </row>
    <row r="13" spans="1:2" ht="31.5" customHeight="1">
      <c r="A13" s="190" t="s">
        <v>455</v>
      </c>
      <c r="B13" s="189">
        <v>4.8</v>
      </c>
    </row>
    <row r="14" spans="1:2" ht="31.5" customHeight="1">
      <c r="A14" s="190" t="s">
        <v>234</v>
      </c>
      <c r="B14" s="189">
        <v>98</v>
      </c>
    </row>
    <row r="15" spans="1:2" ht="26.25" customHeight="1">
      <c r="A15" s="193" t="s">
        <v>456</v>
      </c>
      <c r="B15" s="187">
        <v>141.7</v>
      </c>
    </row>
    <row r="16" spans="1:2" ht="12.75">
      <c r="A16" s="88"/>
      <c r="B16" s="89"/>
    </row>
    <row r="17" spans="1:2" ht="12.75">
      <c r="A17" s="88"/>
      <c r="B17" s="89"/>
    </row>
    <row r="18" spans="1:2" ht="12.75">
      <c r="A18" s="88"/>
      <c r="B18" s="89"/>
    </row>
    <row r="19" spans="1:2" ht="12.75">
      <c r="A19" s="88"/>
      <c r="B19" s="89"/>
    </row>
    <row r="20" spans="1:2" ht="12.75">
      <c r="A20" s="88"/>
      <c r="B20" s="89"/>
    </row>
    <row r="21" spans="1:2" ht="12.75">
      <c r="A21" s="88"/>
      <c r="B21" s="89"/>
    </row>
    <row r="22" spans="1:2" ht="12.75">
      <c r="A22" s="88"/>
      <c r="B22" s="89"/>
    </row>
    <row r="23" spans="1:2" ht="12.75">
      <c r="A23" s="88"/>
      <c r="B23" s="89"/>
    </row>
    <row r="24" spans="1:2" ht="12.75">
      <c r="A24" s="88"/>
      <c r="B24" s="89"/>
    </row>
    <row r="25" spans="1:2" ht="12.75">
      <c r="A25" s="88"/>
      <c r="B25" s="89"/>
    </row>
    <row r="26" spans="1:2" ht="12.75">
      <c r="A26" s="88"/>
      <c r="B26" s="89"/>
    </row>
    <row r="27" spans="1:2" ht="12.75">
      <c r="A27" s="88"/>
      <c r="B27" s="89"/>
    </row>
    <row r="28" spans="1:2" ht="12.75">
      <c r="A28" s="88"/>
      <c r="B28" s="89"/>
    </row>
    <row r="29" spans="1:2" ht="12.75">
      <c r="A29" s="88"/>
      <c r="B29" s="89"/>
    </row>
    <row r="30" spans="1:2" ht="12.75">
      <c r="A30" s="88"/>
      <c r="B30" s="89"/>
    </row>
    <row r="31" spans="1:2" ht="12.75">
      <c r="A31" s="88"/>
      <c r="B31" s="89"/>
    </row>
    <row r="32" spans="1:2" ht="12.75">
      <c r="A32" s="88"/>
      <c r="B32" s="89"/>
    </row>
    <row r="33" spans="1:2" ht="12.75">
      <c r="A33" s="88"/>
      <c r="B33" s="89"/>
    </row>
    <row r="34" spans="1:2" ht="12.75">
      <c r="A34" s="88"/>
      <c r="B34" s="89"/>
    </row>
    <row r="35" spans="1:2" ht="12.75">
      <c r="A35" s="88"/>
      <c r="B35" s="89"/>
    </row>
    <row r="36" spans="1:2" ht="12.75">
      <c r="A36" s="88"/>
      <c r="B36" s="89"/>
    </row>
    <row r="37" spans="1:2" ht="12.75">
      <c r="A37" s="88"/>
      <c r="B37" s="89"/>
    </row>
    <row r="38" spans="1:2" ht="12.75">
      <c r="A38" s="88"/>
      <c r="B38" s="89"/>
    </row>
    <row r="39" spans="1:2" ht="12.75">
      <c r="A39" s="88"/>
      <c r="B39" s="89"/>
    </row>
    <row r="40" spans="1:2" ht="12.75">
      <c r="A40" s="88"/>
      <c r="B40" s="89"/>
    </row>
    <row r="41" spans="1:2" ht="12.75">
      <c r="A41" s="88"/>
      <c r="B41" s="89"/>
    </row>
    <row r="42" spans="1:2" ht="12.75">
      <c r="A42" s="88"/>
      <c r="B42" s="89"/>
    </row>
    <row r="43" spans="1:2" ht="12.75">
      <c r="A43" s="88"/>
      <c r="B43" s="89"/>
    </row>
    <row r="44" spans="1:2" ht="12.75">
      <c r="A44" s="88"/>
      <c r="B44" s="89"/>
    </row>
    <row r="45" spans="1:2" ht="12.75">
      <c r="A45" s="88"/>
      <c r="B45" s="89"/>
    </row>
    <row r="46" spans="1:2" ht="12.75">
      <c r="A46" s="88"/>
      <c r="B46" s="89"/>
    </row>
    <row r="47" spans="1:2" ht="12.75">
      <c r="A47" s="88"/>
      <c r="B47" s="89"/>
    </row>
    <row r="48" spans="1:2" ht="12.75">
      <c r="A48" s="88"/>
      <c r="B48" s="89"/>
    </row>
    <row r="49" spans="1:2" ht="12.75">
      <c r="A49" s="88"/>
      <c r="B49" s="89"/>
    </row>
    <row r="50" spans="1:2" ht="12.75">
      <c r="A50" s="88"/>
      <c r="B50" s="89"/>
    </row>
    <row r="51" spans="1:2" ht="12.75">
      <c r="A51" s="88"/>
      <c r="B51" s="89"/>
    </row>
    <row r="52" spans="1:2" ht="12.75">
      <c r="A52" s="88"/>
      <c r="B52" s="89"/>
    </row>
    <row r="53" spans="1:2" ht="12.75">
      <c r="A53" s="88"/>
      <c r="B53" s="89"/>
    </row>
    <row r="54" spans="1:2" ht="12.75">
      <c r="A54" s="88"/>
      <c r="B54" s="89"/>
    </row>
    <row r="55" spans="1:2" ht="12.75">
      <c r="A55" s="88"/>
      <c r="B55" s="89"/>
    </row>
    <row r="56" spans="1:2" ht="12.75">
      <c r="A56" s="88"/>
      <c r="B56" s="89"/>
    </row>
    <row r="57" spans="1:2" ht="12.75">
      <c r="A57" s="88"/>
      <c r="B57" s="89"/>
    </row>
    <row r="58" spans="1:2" ht="12.75">
      <c r="A58" s="88"/>
      <c r="B58" s="89"/>
    </row>
    <row r="59" spans="1:2" ht="12.75">
      <c r="A59" s="88"/>
      <c r="B59" s="89"/>
    </row>
    <row r="60" spans="1:2" ht="12.75">
      <c r="A60" s="88"/>
      <c r="B60" s="89"/>
    </row>
    <row r="61" spans="1:2" ht="12.75">
      <c r="A61" s="88"/>
      <c r="B61" s="89"/>
    </row>
    <row r="62" spans="1:2" ht="12.75">
      <c r="A62" s="88"/>
      <c r="B62" s="89"/>
    </row>
    <row r="63" spans="1:2" ht="12.75">
      <c r="A63" s="88"/>
      <c r="B63" s="89"/>
    </row>
    <row r="64" spans="1:2" ht="12.75">
      <c r="A64" s="88"/>
      <c r="B64" s="89"/>
    </row>
    <row r="65" spans="1:2" ht="12.75">
      <c r="A65" s="88"/>
      <c r="B65" s="89"/>
    </row>
    <row r="66" spans="1:2" ht="12.75">
      <c r="A66" s="88"/>
      <c r="B66" s="89"/>
    </row>
    <row r="67" spans="1:2" ht="12.75">
      <c r="A67" s="88"/>
      <c r="B67" s="89"/>
    </row>
    <row r="68" spans="1:2" ht="12.75">
      <c r="A68" s="88"/>
      <c r="B68" s="89"/>
    </row>
    <row r="69" spans="1:2" ht="12.75">
      <c r="A69" s="88"/>
      <c r="B69" s="89"/>
    </row>
    <row r="70" spans="1:2" ht="12.75">
      <c r="A70" s="88"/>
      <c r="B70" s="89"/>
    </row>
    <row r="71" spans="1:2" ht="12.75">
      <c r="A71" s="88"/>
      <c r="B71" s="89"/>
    </row>
    <row r="72" spans="1:2" ht="12.75">
      <c r="A72" s="88"/>
      <c r="B72" s="89"/>
    </row>
    <row r="73" spans="1:2" ht="12.75">
      <c r="A73" s="88"/>
      <c r="B73" s="89"/>
    </row>
    <row r="74" spans="1:2" ht="12.75">
      <c r="A74" s="88"/>
      <c r="B74" s="89"/>
    </row>
    <row r="75" spans="1:2" ht="12.75">
      <c r="A75" s="88"/>
      <c r="B75" s="89"/>
    </row>
    <row r="76" spans="1:2" ht="12.75">
      <c r="A76" s="88"/>
      <c r="B76" s="89"/>
    </row>
    <row r="77" spans="1:2" ht="12.75">
      <c r="A77" s="88"/>
      <c r="B77" s="89"/>
    </row>
    <row r="78" spans="1:2" ht="12.75">
      <c r="A78" s="88"/>
      <c r="B78" s="89"/>
    </row>
    <row r="79" spans="1:2" ht="12.75">
      <c r="A79" s="88"/>
      <c r="B79" s="89"/>
    </row>
    <row r="80" spans="1:2" ht="12.75">
      <c r="A80" s="88"/>
      <c r="B80" s="89"/>
    </row>
    <row r="81" spans="1:2" ht="12.75">
      <c r="A81" s="88"/>
      <c r="B81" s="89"/>
    </row>
    <row r="82" spans="1:2" ht="12.75">
      <c r="A82" s="88"/>
      <c r="B82" s="89"/>
    </row>
    <row r="83" spans="1:2" ht="12.75">
      <c r="A83" s="88"/>
      <c r="B83" s="89"/>
    </row>
    <row r="84" spans="1:2" ht="12.75">
      <c r="A84" s="88"/>
      <c r="B84" s="89"/>
    </row>
    <row r="85" spans="1:2" ht="12.75">
      <c r="A85" s="88"/>
      <c r="B85" s="89"/>
    </row>
    <row r="86" spans="1:2" ht="12.75">
      <c r="A86" s="88"/>
      <c r="B86" s="89"/>
    </row>
    <row r="87" spans="1:2" ht="12.75">
      <c r="A87" s="88"/>
      <c r="B87" s="89"/>
    </row>
    <row r="88" spans="1:2" ht="12.75">
      <c r="A88" s="88"/>
      <c r="B88" s="89"/>
    </row>
    <row r="89" spans="1:2" ht="12.75">
      <c r="A89" s="88"/>
      <c r="B89" s="89"/>
    </row>
    <row r="90" spans="1:2" ht="12.75">
      <c r="A90" s="88"/>
      <c r="B90" s="89"/>
    </row>
    <row r="91" spans="1:2" ht="12.75">
      <c r="A91" s="88"/>
      <c r="B91" s="89"/>
    </row>
    <row r="92" spans="1:2" ht="12.75">
      <c r="A92" s="88"/>
      <c r="B92" s="89"/>
    </row>
    <row r="93" spans="1:2" ht="12.75">
      <c r="A93" s="88"/>
      <c r="B93" s="89"/>
    </row>
    <row r="94" spans="1:2" ht="12.75">
      <c r="A94" s="88"/>
      <c r="B94" s="89"/>
    </row>
    <row r="95" spans="1:2" ht="12.75">
      <c r="A95" s="88"/>
      <c r="B95" s="89"/>
    </row>
    <row r="96" spans="1:2" ht="12.75">
      <c r="A96" s="88"/>
      <c r="B96" s="89"/>
    </row>
    <row r="97" spans="1:2" ht="12.75">
      <c r="A97" s="88"/>
      <c r="B97" s="89"/>
    </row>
    <row r="98" spans="1:2" ht="12.75">
      <c r="A98" s="88"/>
      <c r="B98" s="89"/>
    </row>
    <row r="99" spans="1:2" ht="12.75">
      <c r="A99" s="88"/>
      <c r="B99" s="89"/>
    </row>
    <row r="100" spans="1:2" ht="12.75">
      <c r="A100" s="88"/>
      <c r="B100" s="89"/>
    </row>
    <row r="101" spans="1:2" ht="12.75">
      <c r="A101" s="88"/>
      <c r="B101" s="89"/>
    </row>
    <row r="102" spans="1:2" ht="12.75">
      <c r="A102" s="88"/>
      <c r="B102" s="89"/>
    </row>
    <row r="103" spans="1:2" ht="12.75">
      <c r="A103" s="88"/>
      <c r="B103" s="89"/>
    </row>
    <row r="104" spans="1:2" ht="12.75">
      <c r="A104" s="88"/>
      <c r="B104" s="89"/>
    </row>
    <row r="105" spans="1:2" ht="12.75">
      <c r="A105" s="88"/>
      <c r="B105" s="89"/>
    </row>
    <row r="106" spans="1:2" ht="12.75">
      <c r="A106" s="88"/>
      <c r="B106" s="89"/>
    </row>
    <row r="107" spans="1:2" ht="12.75">
      <c r="A107" s="88"/>
      <c r="B107" s="89"/>
    </row>
    <row r="108" spans="1:2" ht="12.75">
      <c r="A108" s="88"/>
      <c r="B108" s="89"/>
    </row>
    <row r="109" spans="1:2" ht="12.75">
      <c r="A109" s="88"/>
      <c r="B109" s="89"/>
    </row>
    <row r="110" spans="1:2" ht="12.75">
      <c r="A110" s="88"/>
      <c r="B110" s="89"/>
    </row>
    <row r="111" spans="1:2" ht="12.75">
      <c r="A111" s="88"/>
      <c r="B111" s="89"/>
    </row>
    <row r="112" spans="1:2" ht="12.75">
      <c r="A112" s="88"/>
      <c r="B112" s="89"/>
    </row>
    <row r="113" spans="1:2" ht="12.75">
      <c r="A113" s="88"/>
      <c r="B113" s="89"/>
    </row>
    <row r="114" spans="1:2" ht="12.75">
      <c r="A114" s="88"/>
      <c r="B114" s="89"/>
    </row>
    <row r="115" spans="1:2" ht="12.75">
      <c r="A115" s="88"/>
      <c r="B115" s="89"/>
    </row>
    <row r="116" spans="1:2" ht="12.75">
      <c r="A116" s="88"/>
      <c r="B116" s="89"/>
    </row>
    <row r="117" spans="1:2" ht="12.75">
      <c r="A117" s="88"/>
      <c r="B117" s="89"/>
    </row>
    <row r="118" spans="1:2" ht="12.75">
      <c r="A118" s="88"/>
      <c r="B118" s="89"/>
    </row>
    <row r="119" spans="1:2" ht="12.75">
      <c r="A119" s="88"/>
      <c r="B119" s="89"/>
    </row>
    <row r="120" spans="1:2" ht="12.75">
      <c r="A120" s="88"/>
      <c r="B120" s="89"/>
    </row>
    <row r="121" spans="1:2" ht="12.75">
      <c r="A121" s="88"/>
      <c r="B121" s="89"/>
    </row>
    <row r="122" spans="1:2" ht="12.75">
      <c r="A122" s="88"/>
      <c r="B122" s="89"/>
    </row>
    <row r="123" spans="1:2" ht="12.75">
      <c r="A123" s="88"/>
      <c r="B123" s="89"/>
    </row>
    <row r="124" spans="1:2" ht="12.75">
      <c r="A124" s="88"/>
      <c r="B124" s="89"/>
    </row>
    <row r="125" spans="1:2" ht="12.75">
      <c r="A125" s="88"/>
      <c r="B125" s="89"/>
    </row>
    <row r="126" spans="1:2" ht="12.75">
      <c r="A126" s="88"/>
      <c r="B126" s="89"/>
    </row>
    <row r="127" spans="1:2" ht="12.75">
      <c r="A127" s="88"/>
      <c r="B127" s="89"/>
    </row>
    <row r="128" spans="1:2" ht="12.75">
      <c r="A128" s="88"/>
      <c r="B128" s="89"/>
    </row>
    <row r="129" spans="1:2" ht="12.75">
      <c r="A129" s="88"/>
      <c r="B129" s="89"/>
    </row>
    <row r="130" spans="1:2" ht="12.75">
      <c r="A130" s="88"/>
      <c r="B130" s="89"/>
    </row>
    <row r="131" spans="1:2" ht="12.75">
      <c r="A131" s="88"/>
      <c r="B131" s="89"/>
    </row>
    <row r="132" spans="1:2" ht="12.75">
      <c r="A132" s="88"/>
      <c r="B132" s="89"/>
    </row>
    <row r="133" spans="1:2" ht="12.75">
      <c r="A133" s="88"/>
      <c r="B133" s="89"/>
    </row>
    <row r="134" spans="1:2" ht="12.75">
      <c r="A134" s="88"/>
      <c r="B134" s="89"/>
    </row>
    <row r="135" spans="1:2" ht="12.75">
      <c r="A135" s="88"/>
      <c r="B135" s="89"/>
    </row>
    <row r="136" spans="1:2" ht="12.75">
      <c r="A136" s="88"/>
      <c r="B136" s="89"/>
    </row>
    <row r="137" spans="1:2" ht="12.75">
      <c r="A137" s="88"/>
      <c r="B137" s="89"/>
    </row>
    <row r="138" spans="1:2" ht="12.75">
      <c r="A138" s="88"/>
      <c r="B138" s="89"/>
    </row>
    <row r="139" spans="1:2" ht="12.75">
      <c r="A139" s="88"/>
      <c r="B139" s="89"/>
    </row>
    <row r="140" spans="1:2" ht="12.75">
      <c r="A140" s="88"/>
      <c r="B140" s="89"/>
    </row>
    <row r="141" spans="1:2" ht="12.75">
      <c r="A141" s="88"/>
      <c r="B141" s="89"/>
    </row>
    <row r="142" spans="1:2" ht="12.75">
      <c r="A142" s="88"/>
      <c r="B142" s="89"/>
    </row>
    <row r="143" spans="1:2" ht="12.75">
      <c r="A143" s="88"/>
      <c r="B143" s="89"/>
    </row>
    <row r="144" spans="1:2" ht="12.75">
      <c r="A144" s="88"/>
      <c r="B144" s="89"/>
    </row>
    <row r="145" spans="1:2" ht="12.75">
      <c r="A145" s="88"/>
      <c r="B145" s="89"/>
    </row>
    <row r="146" spans="1:2" ht="12.75">
      <c r="A146" s="88"/>
      <c r="B146" s="89"/>
    </row>
    <row r="147" spans="1:2" ht="12.75">
      <c r="A147" s="88"/>
      <c r="B147" s="89"/>
    </row>
    <row r="148" spans="1:2" ht="12.75">
      <c r="A148" s="88"/>
      <c r="B148" s="89"/>
    </row>
    <row r="149" spans="1:2" ht="12.75">
      <c r="A149" s="88"/>
      <c r="B149" s="89"/>
    </row>
    <row r="150" spans="1:2" ht="12.75">
      <c r="A150" s="88"/>
      <c r="B150" s="89"/>
    </row>
    <row r="151" spans="1:2" ht="12.75">
      <c r="A151" s="88"/>
      <c r="B151" s="89"/>
    </row>
    <row r="152" spans="1:2" ht="12.75">
      <c r="A152" s="88"/>
      <c r="B152" s="89"/>
    </row>
    <row r="153" spans="1:2" ht="12.75">
      <c r="A153" s="88"/>
      <c r="B153" s="89"/>
    </row>
    <row r="154" spans="1:2" ht="12.75">
      <c r="A154" s="88"/>
      <c r="B154" s="89"/>
    </row>
    <row r="155" spans="1:2" ht="12.75">
      <c r="A155" s="88"/>
      <c r="B155" s="89"/>
    </row>
    <row r="156" spans="1:2" ht="12.75">
      <c r="A156" s="88"/>
      <c r="B156" s="89"/>
    </row>
    <row r="157" spans="1:2" ht="12.75">
      <c r="A157" s="88"/>
      <c r="B157" s="89"/>
    </row>
    <row r="158" spans="1:2" ht="12.75">
      <c r="A158" s="88"/>
      <c r="B158" s="89"/>
    </row>
    <row r="159" spans="1:2" ht="12.75">
      <c r="A159" s="88"/>
      <c r="B159" s="89"/>
    </row>
    <row r="160" spans="1:2" ht="12.75">
      <c r="A160" s="88"/>
      <c r="B160" s="89"/>
    </row>
    <row r="161" spans="1:2" ht="12.75">
      <c r="A161" s="88"/>
      <c r="B161" s="89"/>
    </row>
    <row r="162" spans="1:2" ht="12.75">
      <c r="A162" s="88"/>
      <c r="B162" s="89"/>
    </row>
    <row r="163" spans="1:2" ht="12.75">
      <c r="A163" s="88"/>
      <c r="B163" s="89"/>
    </row>
    <row r="164" spans="1:2" ht="12.75">
      <c r="A164" s="88"/>
      <c r="B164" s="89"/>
    </row>
    <row r="165" spans="1:2" ht="12.75">
      <c r="A165" s="88"/>
      <c r="B165" s="89"/>
    </row>
    <row r="166" spans="1:2" ht="12.75">
      <c r="A166" s="88"/>
      <c r="B166" s="89"/>
    </row>
    <row r="167" spans="1:2" ht="12.75">
      <c r="A167" s="88"/>
      <c r="B167" s="89"/>
    </row>
    <row r="168" spans="1:2" ht="12.75">
      <c r="A168" s="88"/>
      <c r="B168" s="89"/>
    </row>
    <row r="169" spans="1:2" ht="12.75">
      <c r="A169" s="88"/>
      <c r="B169" s="89"/>
    </row>
    <row r="170" spans="1:2" ht="12.75">
      <c r="A170" s="88"/>
      <c r="B170" s="89"/>
    </row>
    <row r="171" spans="1:2" ht="12.75">
      <c r="A171" s="88"/>
      <c r="B171" s="89"/>
    </row>
    <row r="172" spans="1:2" ht="12.75">
      <c r="A172" s="88"/>
      <c r="B172" s="89"/>
    </row>
    <row r="173" spans="1:2" ht="12.75">
      <c r="A173" s="88"/>
      <c r="B173" s="89"/>
    </row>
    <row r="174" spans="1:2" ht="12.75">
      <c r="A174" s="88"/>
      <c r="B174" s="89"/>
    </row>
    <row r="175" spans="1:2" ht="12.75">
      <c r="A175" s="88"/>
      <c r="B175" s="89"/>
    </row>
    <row r="176" spans="1:2" ht="12.75">
      <c r="A176" s="88"/>
      <c r="B176" s="89"/>
    </row>
    <row r="177" spans="1:2" ht="12.75">
      <c r="A177" s="88"/>
      <c r="B177" s="89"/>
    </row>
    <row r="178" spans="1:2" ht="12.75">
      <c r="A178" s="88"/>
      <c r="B178" s="89"/>
    </row>
    <row r="179" spans="1:2" ht="12.75">
      <c r="A179" s="88"/>
      <c r="B179" s="89"/>
    </row>
  </sheetData>
  <sheetProtection/>
  <mergeCells count="4">
    <mergeCell ref="A2:B2"/>
    <mergeCell ref="A3:B3"/>
    <mergeCell ref="A4:A5"/>
    <mergeCell ref="B4:B5"/>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B44"/>
  <sheetViews>
    <sheetView showZeros="0" zoomScalePageLayoutView="0" workbookViewId="0" topLeftCell="A1">
      <selection activeCell="B44" sqref="B44"/>
    </sheetView>
  </sheetViews>
  <sheetFormatPr defaultColWidth="8.75390625" defaultRowHeight="13.5"/>
  <cols>
    <col min="1" max="1" width="50.00390625" style="71" customWidth="1"/>
    <col min="2" max="2" width="25.50390625" style="68" customWidth="1"/>
    <col min="3" max="16384" width="8.75390625" style="72" customWidth="1"/>
  </cols>
  <sheetData>
    <row r="1" ht="19.5" customHeight="1"/>
    <row r="2" spans="1:2" s="66" customFormat="1" ht="27" customHeight="1">
      <c r="A2" s="202" t="s">
        <v>1145</v>
      </c>
      <c r="B2" s="202"/>
    </row>
    <row r="3" spans="1:2" ht="18" customHeight="1">
      <c r="A3" s="231" t="s">
        <v>1133</v>
      </c>
      <c r="B3" s="232"/>
    </row>
    <row r="4" spans="1:2" ht="15.75" customHeight="1">
      <c r="A4" s="236" t="s">
        <v>1128</v>
      </c>
      <c r="B4" s="235" t="s">
        <v>1127</v>
      </c>
    </row>
    <row r="5" spans="1:2" ht="21" customHeight="1">
      <c r="A5" s="236"/>
      <c r="B5" s="225"/>
    </row>
    <row r="6" spans="1:2" ht="26.25" customHeight="1">
      <c r="A6" s="75" t="s">
        <v>1129</v>
      </c>
      <c r="B6" s="186">
        <v>0.2</v>
      </c>
    </row>
    <row r="7" spans="1:2" ht="32.25" customHeight="1">
      <c r="A7" s="75" t="s">
        <v>204</v>
      </c>
      <c r="B7" s="186">
        <v>0.2</v>
      </c>
    </row>
    <row r="8" spans="1:2" ht="26.25" customHeight="1">
      <c r="A8" s="75" t="s">
        <v>1134</v>
      </c>
      <c r="B8" s="186">
        <v>0.06</v>
      </c>
    </row>
    <row r="9" spans="1:2" ht="26.25" customHeight="1">
      <c r="A9" s="75" t="s">
        <v>1135</v>
      </c>
      <c r="B9" s="186">
        <v>0.14</v>
      </c>
    </row>
    <row r="10" spans="1:2" ht="26.25" customHeight="1">
      <c r="A10" s="75" t="s">
        <v>1130</v>
      </c>
      <c r="B10" s="186">
        <v>0.12</v>
      </c>
    </row>
    <row r="11" spans="1:2" ht="26.25" customHeight="1">
      <c r="A11" s="75" t="s">
        <v>1136</v>
      </c>
      <c r="B11" s="186">
        <v>0.12</v>
      </c>
    </row>
    <row r="12" spans="1:2" ht="26.25" customHeight="1">
      <c r="A12" s="75" t="s">
        <v>1137</v>
      </c>
      <c r="B12" s="186">
        <v>0.12</v>
      </c>
    </row>
    <row r="13" spans="1:2" ht="31.5" customHeight="1">
      <c r="A13" s="75" t="s">
        <v>1138</v>
      </c>
      <c r="B13" s="186">
        <v>5</v>
      </c>
    </row>
    <row r="14" spans="1:2" ht="31.5" customHeight="1">
      <c r="A14" s="75" t="s">
        <v>205</v>
      </c>
      <c r="B14" s="186">
        <v>5</v>
      </c>
    </row>
    <row r="15" spans="1:2" ht="31.5" customHeight="1">
      <c r="A15" s="75" t="s">
        <v>1139</v>
      </c>
      <c r="B15" s="186">
        <v>5</v>
      </c>
    </row>
    <row r="16" spans="1:2" ht="26.25" customHeight="1">
      <c r="A16" s="75" t="s">
        <v>1140</v>
      </c>
      <c r="B16" s="186">
        <v>0.06</v>
      </c>
    </row>
    <row r="17" spans="1:2" ht="33.75" customHeight="1">
      <c r="A17" s="75" t="s">
        <v>206</v>
      </c>
      <c r="B17" s="186">
        <v>0.06</v>
      </c>
    </row>
    <row r="18" spans="1:2" ht="26.25" customHeight="1">
      <c r="A18" s="75" t="s">
        <v>207</v>
      </c>
      <c r="B18" s="186">
        <v>0.06</v>
      </c>
    </row>
    <row r="19" spans="1:2" ht="26.25" customHeight="1">
      <c r="A19" s="75" t="s">
        <v>1131</v>
      </c>
      <c r="B19" s="186">
        <v>95.16</v>
      </c>
    </row>
    <row r="20" spans="1:2" ht="32.25" customHeight="1">
      <c r="A20" s="75" t="s">
        <v>208</v>
      </c>
      <c r="B20" s="186">
        <v>92.19</v>
      </c>
    </row>
    <row r="21" spans="1:2" ht="26.25" customHeight="1">
      <c r="A21" s="75" t="s">
        <v>209</v>
      </c>
      <c r="B21" s="186">
        <v>66.89</v>
      </c>
    </row>
    <row r="22" spans="1:2" ht="26.25" customHeight="1">
      <c r="A22" s="75" t="s">
        <v>210</v>
      </c>
      <c r="B22" s="186">
        <v>9.9</v>
      </c>
    </row>
    <row r="23" spans="1:2" ht="26.25" customHeight="1">
      <c r="A23" s="75" t="s">
        <v>211</v>
      </c>
      <c r="B23" s="186">
        <v>15.04</v>
      </c>
    </row>
    <row r="24" spans="1:2" ht="26.25" customHeight="1">
      <c r="A24" s="75" t="s">
        <v>212</v>
      </c>
      <c r="B24" s="186">
        <v>0.36</v>
      </c>
    </row>
    <row r="25" spans="1:2" ht="31.5" customHeight="1">
      <c r="A25" s="75" t="s">
        <v>1141</v>
      </c>
      <c r="B25" s="186">
        <v>1.5</v>
      </c>
    </row>
    <row r="26" spans="1:2" ht="26.25" customHeight="1">
      <c r="A26" s="75" t="s">
        <v>213</v>
      </c>
      <c r="B26" s="186">
        <v>1.5</v>
      </c>
    </row>
    <row r="27" spans="1:2" ht="26.25" customHeight="1">
      <c r="A27" s="75" t="s">
        <v>214</v>
      </c>
      <c r="B27" s="186">
        <v>1.47</v>
      </c>
    </row>
    <row r="28" spans="1:2" ht="26.25" customHeight="1">
      <c r="A28" s="75" t="s">
        <v>215</v>
      </c>
      <c r="B28" s="186">
        <v>0.98</v>
      </c>
    </row>
    <row r="29" spans="1:2" ht="26.25" customHeight="1">
      <c r="A29" s="75" t="s">
        <v>216</v>
      </c>
      <c r="B29" s="186">
        <v>0.27</v>
      </c>
    </row>
    <row r="30" spans="1:2" ht="26.25" customHeight="1">
      <c r="A30" s="75" t="s">
        <v>217</v>
      </c>
      <c r="B30" s="186">
        <v>0.22</v>
      </c>
    </row>
    <row r="31" spans="1:2" ht="26.25" customHeight="1">
      <c r="A31" s="192" t="s">
        <v>452</v>
      </c>
      <c r="B31" s="186">
        <v>4.02</v>
      </c>
    </row>
    <row r="32" spans="1:2" ht="26.25" customHeight="1">
      <c r="A32" s="75" t="s">
        <v>1142</v>
      </c>
      <c r="B32" s="186">
        <v>4.02</v>
      </c>
    </row>
    <row r="33" spans="1:2" ht="26.25" customHeight="1">
      <c r="A33" s="75" t="s">
        <v>218</v>
      </c>
      <c r="B33" s="186">
        <v>4.02</v>
      </c>
    </row>
    <row r="34" spans="1:2" ht="26.25" customHeight="1">
      <c r="A34" s="192" t="s">
        <v>235</v>
      </c>
      <c r="B34" s="186">
        <v>5.02</v>
      </c>
    </row>
    <row r="35" spans="1:2" ht="26.25" customHeight="1">
      <c r="A35" s="75" t="s">
        <v>219</v>
      </c>
      <c r="B35" s="186">
        <v>2</v>
      </c>
    </row>
    <row r="36" spans="1:2" ht="31.5" customHeight="1">
      <c r="A36" s="75" t="s">
        <v>220</v>
      </c>
      <c r="B36" s="186">
        <v>2</v>
      </c>
    </row>
    <row r="37" spans="1:2" ht="31.5" customHeight="1">
      <c r="A37" s="75" t="s">
        <v>221</v>
      </c>
      <c r="B37" s="186">
        <v>3.02</v>
      </c>
    </row>
    <row r="38" spans="1:2" ht="26.25" customHeight="1">
      <c r="A38" s="75" t="s">
        <v>222</v>
      </c>
      <c r="B38" s="186">
        <v>0.57</v>
      </c>
    </row>
    <row r="39" spans="1:2" ht="26.25" customHeight="1">
      <c r="A39" s="75" t="s">
        <v>223</v>
      </c>
      <c r="B39" s="186">
        <v>1.81</v>
      </c>
    </row>
    <row r="40" spans="1:2" s="67" customFormat="1" ht="26.25" customHeight="1">
      <c r="A40" s="75" t="s">
        <v>224</v>
      </c>
      <c r="B40" s="186">
        <v>0.64</v>
      </c>
    </row>
    <row r="41" spans="1:2" s="67" customFormat="1" ht="26.25" customHeight="1">
      <c r="A41" s="79" t="s">
        <v>1132</v>
      </c>
      <c r="B41" s="186">
        <v>4.8</v>
      </c>
    </row>
    <row r="42" spans="1:2" ht="26.25" customHeight="1">
      <c r="A42" s="79" t="s">
        <v>225</v>
      </c>
      <c r="B42" s="186">
        <v>4.8</v>
      </c>
    </row>
    <row r="43" spans="1:2" ht="26.25" customHeight="1">
      <c r="A43" s="79" t="s">
        <v>226</v>
      </c>
      <c r="B43" s="186">
        <v>4.8</v>
      </c>
    </row>
    <row r="44" spans="1:2" ht="26.25" customHeight="1">
      <c r="A44" s="188" t="s">
        <v>1144</v>
      </c>
      <c r="B44" s="194">
        <v>114.38</v>
      </c>
    </row>
  </sheetData>
  <sheetProtection/>
  <mergeCells count="4">
    <mergeCell ref="A3:B3"/>
    <mergeCell ref="A4:A5"/>
    <mergeCell ref="B4:B5"/>
    <mergeCell ref="A2:B2"/>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D174"/>
  <sheetViews>
    <sheetView showZeros="0" zoomScalePageLayoutView="0" workbookViewId="0" topLeftCell="A1">
      <selection activeCell="B13" sqref="B13"/>
    </sheetView>
  </sheetViews>
  <sheetFormatPr defaultColWidth="8.75390625" defaultRowHeight="13.5"/>
  <cols>
    <col min="1" max="1" width="32.625" style="69" customWidth="1"/>
    <col min="2" max="2" width="11.00390625" style="70" customWidth="1"/>
    <col min="3" max="3" width="32.625" style="71" customWidth="1"/>
    <col min="4" max="4" width="11.375" style="68" customWidth="1"/>
    <col min="5" max="16384" width="8.75390625" style="72" customWidth="1"/>
  </cols>
  <sheetData>
    <row r="1" ht="19.5" customHeight="1">
      <c r="A1" s="73"/>
    </row>
    <row r="2" spans="1:4" s="66" customFormat="1" ht="27" customHeight="1">
      <c r="A2" s="202" t="s">
        <v>1146</v>
      </c>
      <c r="B2" s="202"/>
      <c r="C2" s="202"/>
      <c r="D2" s="202"/>
    </row>
    <row r="3" spans="1:4" ht="18" customHeight="1">
      <c r="A3" s="237" t="s">
        <v>492</v>
      </c>
      <c r="B3" s="232"/>
      <c r="C3" s="232"/>
      <c r="D3" s="232"/>
    </row>
    <row r="4" spans="1:4" ht="15.75" customHeight="1">
      <c r="A4" s="233" t="s">
        <v>202</v>
      </c>
      <c r="B4" s="235" t="s">
        <v>272</v>
      </c>
      <c r="C4" s="236" t="s">
        <v>203</v>
      </c>
      <c r="D4" s="235" t="s">
        <v>272</v>
      </c>
    </row>
    <row r="5" spans="1:4" ht="21" customHeight="1">
      <c r="A5" s="234"/>
      <c r="B5" s="225"/>
      <c r="C5" s="236"/>
      <c r="D5" s="225"/>
    </row>
    <row r="6" spans="1:4" ht="26.25" customHeight="1">
      <c r="A6" s="77" t="s">
        <v>456</v>
      </c>
      <c r="B6" s="78">
        <v>141.7</v>
      </c>
      <c r="C6" s="75" t="s">
        <v>227</v>
      </c>
      <c r="D6" s="76">
        <v>114.38</v>
      </c>
    </row>
    <row r="7" spans="1:4" ht="26.25" customHeight="1">
      <c r="A7" s="77" t="s">
        <v>457</v>
      </c>
      <c r="B7" s="78">
        <v>25.5</v>
      </c>
      <c r="C7" s="80" t="s">
        <v>237</v>
      </c>
      <c r="D7" s="81">
        <v>65</v>
      </c>
    </row>
    <row r="8" spans="1:4" ht="26.25" customHeight="1">
      <c r="A8" s="77" t="s">
        <v>236</v>
      </c>
      <c r="B8" s="82">
        <v>1.9</v>
      </c>
      <c r="C8" s="83" t="s">
        <v>1119</v>
      </c>
      <c r="D8" s="81">
        <v>45</v>
      </c>
    </row>
    <row r="9" spans="1:4" ht="26.25" customHeight="1">
      <c r="A9" s="77" t="s">
        <v>1120</v>
      </c>
      <c r="B9" s="82">
        <v>55.3</v>
      </c>
      <c r="C9" s="83"/>
      <c r="D9" s="81"/>
    </row>
    <row r="10" spans="1:4" ht="26.25" customHeight="1">
      <c r="A10" s="84" t="s">
        <v>458</v>
      </c>
      <c r="B10" s="85">
        <v>224.4</v>
      </c>
      <c r="C10" s="86" t="s">
        <v>238</v>
      </c>
      <c r="D10" s="87">
        <v>224.38</v>
      </c>
    </row>
    <row r="11" spans="1:2" ht="12.75">
      <c r="A11" s="88"/>
      <c r="B11" s="89"/>
    </row>
    <row r="12" spans="1:2" ht="12.75">
      <c r="A12" s="88"/>
      <c r="B12" s="89"/>
    </row>
    <row r="13" spans="1:2" ht="12.75">
      <c r="A13" s="88"/>
      <c r="B13" s="89"/>
    </row>
    <row r="14" spans="1:2" ht="12.75">
      <c r="A14" s="88"/>
      <c r="B14" s="89"/>
    </row>
    <row r="15" spans="1:2" ht="12.75">
      <c r="A15" s="88"/>
      <c r="B15" s="89"/>
    </row>
    <row r="16" spans="1:2" ht="12.75">
      <c r="A16" s="88"/>
      <c r="B16" s="89"/>
    </row>
    <row r="17" spans="1:2" ht="12.75">
      <c r="A17" s="88"/>
      <c r="B17" s="89"/>
    </row>
    <row r="18" spans="1:2" ht="12.75">
      <c r="A18" s="88"/>
      <c r="B18" s="89"/>
    </row>
    <row r="19" spans="1:2" ht="12.75">
      <c r="A19" s="88"/>
      <c r="B19" s="89"/>
    </row>
    <row r="20" spans="1:2" ht="12.75">
      <c r="A20" s="88"/>
      <c r="B20" s="89"/>
    </row>
    <row r="21" spans="1:2" ht="12.75">
      <c r="A21" s="88"/>
      <c r="B21" s="89"/>
    </row>
    <row r="22" spans="1:2" ht="12.75">
      <c r="A22" s="88"/>
      <c r="B22" s="89"/>
    </row>
    <row r="23" spans="1:2" ht="12.75">
      <c r="A23" s="88"/>
      <c r="B23" s="89"/>
    </row>
    <row r="24" spans="1:2" ht="12.75">
      <c r="A24" s="88"/>
      <c r="B24" s="89"/>
    </row>
    <row r="25" spans="1:2" ht="12.75">
      <c r="A25" s="88"/>
      <c r="B25" s="89"/>
    </row>
    <row r="26" spans="1:2" ht="12.75">
      <c r="A26" s="88"/>
      <c r="B26" s="89"/>
    </row>
    <row r="27" spans="1:2" ht="12.75">
      <c r="A27" s="88"/>
      <c r="B27" s="89"/>
    </row>
    <row r="28" spans="1:2" ht="12.75">
      <c r="A28" s="88"/>
      <c r="B28" s="89"/>
    </row>
    <row r="29" spans="1:2" ht="12.75">
      <c r="A29" s="88"/>
      <c r="B29" s="89"/>
    </row>
    <row r="30" spans="1:2" ht="12.75">
      <c r="A30" s="88"/>
      <c r="B30" s="89"/>
    </row>
    <row r="31" spans="1:2" ht="12.75">
      <c r="A31" s="88"/>
      <c r="B31" s="89"/>
    </row>
    <row r="32" spans="1:2" ht="12.75">
      <c r="A32" s="88"/>
      <c r="B32" s="89"/>
    </row>
    <row r="33" spans="1:2" ht="12.75">
      <c r="A33" s="88"/>
      <c r="B33" s="89"/>
    </row>
    <row r="34" spans="1:2" ht="12.75">
      <c r="A34" s="88"/>
      <c r="B34" s="89"/>
    </row>
    <row r="35" spans="1:2" ht="12.75">
      <c r="A35" s="88"/>
      <c r="B35" s="89"/>
    </row>
    <row r="36" spans="1:2" ht="12.75">
      <c r="A36" s="88"/>
      <c r="B36" s="89"/>
    </row>
    <row r="37" spans="1:2" ht="12.75">
      <c r="A37" s="88"/>
      <c r="B37" s="89"/>
    </row>
    <row r="38" spans="1:2" ht="12.75">
      <c r="A38" s="88"/>
      <c r="B38" s="89"/>
    </row>
    <row r="39" spans="1:2" ht="12.75">
      <c r="A39" s="88"/>
      <c r="B39" s="89"/>
    </row>
    <row r="40" spans="1:2" ht="12.75">
      <c r="A40" s="88"/>
      <c r="B40" s="89"/>
    </row>
    <row r="41" spans="1:2" ht="12.75">
      <c r="A41" s="88"/>
      <c r="B41" s="89"/>
    </row>
    <row r="42" spans="1:2" ht="12.75">
      <c r="A42" s="88"/>
      <c r="B42" s="89"/>
    </row>
    <row r="43" spans="1:2" ht="12.75">
      <c r="A43" s="88"/>
      <c r="B43" s="89"/>
    </row>
    <row r="44" spans="1:2" ht="12.75">
      <c r="A44" s="88"/>
      <c r="B44" s="89"/>
    </row>
    <row r="45" spans="1:2" ht="12.75">
      <c r="A45" s="88"/>
      <c r="B45" s="89"/>
    </row>
    <row r="46" spans="1:2" ht="12.75">
      <c r="A46" s="88"/>
      <c r="B46" s="89"/>
    </row>
    <row r="47" spans="1:2" ht="12.75">
      <c r="A47" s="88"/>
      <c r="B47" s="89"/>
    </row>
    <row r="48" spans="1:2" ht="12.75">
      <c r="A48" s="88"/>
      <c r="B48" s="89"/>
    </row>
    <row r="49" spans="1:2" ht="12.75">
      <c r="A49" s="88"/>
      <c r="B49" s="89"/>
    </row>
    <row r="50" spans="1:2" ht="12.75">
      <c r="A50" s="88"/>
      <c r="B50" s="89"/>
    </row>
    <row r="51" spans="1:2" ht="12.75">
      <c r="A51" s="88"/>
      <c r="B51" s="89"/>
    </row>
    <row r="52" spans="1:2" ht="12.75">
      <c r="A52" s="88"/>
      <c r="B52" s="89"/>
    </row>
    <row r="53" spans="1:2" ht="12.75">
      <c r="A53" s="88"/>
      <c r="B53" s="89"/>
    </row>
    <row r="54" spans="1:2" ht="12.75">
      <c r="A54" s="88"/>
      <c r="B54" s="89"/>
    </row>
    <row r="55" spans="1:2" ht="12.75">
      <c r="A55" s="88"/>
      <c r="B55" s="89"/>
    </row>
    <row r="56" spans="1:2" ht="12.75">
      <c r="A56" s="88"/>
      <c r="B56" s="89"/>
    </row>
    <row r="57" spans="1:2" ht="12.75">
      <c r="A57" s="88"/>
      <c r="B57" s="89"/>
    </row>
    <row r="58" spans="1:2" ht="12.75">
      <c r="A58" s="88"/>
      <c r="B58" s="89"/>
    </row>
    <row r="59" spans="1:2" ht="12.75">
      <c r="A59" s="88"/>
      <c r="B59" s="89"/>
    </row>
    <row r="60" spans="1:2" ht="12.75">
      <c r="A60" s="88"/>
      <c r="B60" s="89"/>
    </row>
    <row r="61" spans="1:2" ht="12.75">
      <c r="A61" s="88"/>
      <c r="B61" s="89"/>
    </row>
    <row r="62" spans="1:2" ht="12.75">
      <c r="A62" s="88"/>
      <c r="B62" s="89"/>
    </row>
    <row r="63" spans="1:2" ht="12.75">
      <c r="A63" s="88"/>
      <c r="B63" s="89"/>
    </row>
    <row r="64" spans="1:2" ht="12.75">
      <c r="A64" s="88"/>
      <c r="B64" s="89"/>
    </row>
    <row r="65" spans="1:2" ht="12.75">
      <c r="A65" s="88"/>
      <c r="B65" s="89"/>
    </row>
    <row r="66" spans="1:2" ht="12.75">
      <c r="A66" s="88"/>
      <c r="B66" s="89"/>
    </row>
    <row r="67" spans="1:2" ht="12.75">
      <c r="A67" s="88"/>
      <c r="B67" s="89"/>
    </row>
    <row r="68" spans="1:2" ht="12.75">
      <c r="A68" s="88"/>
      <c r="B68" s="89"/>
    </row>
    <row r="69" spans="1:2" ht="12.75">
      <c r="A69" s="88"/>
      <c r="B69" s="89"/>
    </row>
    <row r="70" spans="1:2" ht="12.75">
      <c r="A70" s="88"/>
      <c r="B70" s="89"/>
    </row>
    <row r="71" spans="1:2" ht="12.75">
      <c r="A71" s="88"/>
      <c r="B71" s="89"/>
    </row>
    <row r="72" spans="1:2" ht="12.75">
      <c r="A72" s="88"/>
      <c r="B72" s="89"/>
    </row>
    <row r="73" spans="1:2" ht="12.75">
      <c r="A73" s="88"/>
      <c r="B73" s="89"/>
    </row>
    <row r="74" spans="1:2" ht="12.75">
      <c r="A74" s="88"/>
      <c r="B74" s="89"/>
    </row>
    <row r="75" spans="1:2" ht="12.75">
      <c r="A75" s="88"/>
      <c r="B75" s="89"/>
    </row>
    <row r="76" spans="1:2" ht="12.75">
      <c r="A76" s="88"/>
      <c r="B76" s="89"/>
    </row>
    <row r="77" spans="1:2" ht="12.75">
      <c r="A77" s="88"/>
      <c r="B77" s="89"/>
    </row>
    <row r="78" spans="1:2" ht="12.75">
      <c r="A78" s="88"/>
      <c r="B78" s="89"/>
    </row>
    <row r="79" spans="1:2" ht="12.75">
      <c r="A79" s="88"/>
      <c r="B79" s="89"/>
    </row>
    <row r="80" spans="1:2" ht="12.75">
      <c r="A80" s="88"/>
      <c r="B80" s="89"/>
    </row>
    <row r="81" spans="1:2" ht="12.75">
      <c r="A81" s="88"/>
      <c r="B81" s="89"/>
    </row>
    <row r="82" spans="1:2" ht="12.75">
      <c r="A82" s="88"/>
      <c r="B82" s="89"/>
    </row>
    <row r="83" spans="1:2" ht="12.75">
      <c r="A83" s="88"/>
      <c r="B83" s="89"/>
    </row>
    <row r="84" spans="1:2" ht="12.75">
      <c r="A84" s="88"/>
      <c r="B84" s="89"/>
    </row>
    <row r="85" spans="1:2" ht="12.75">
      <c r="A85" s="88"/>
      <c r="B85" s="89"/>
    </row>
    <row r="86" spans="1:2" ht="12.75">
      <c r="A86" s="88"/>
      <c r="B86" s="89"/>
    </row>
    <row r="87" spans="1:2" ht="12.75">
      <c r="A87" s="88"/>
      <c r="B87" s="89"/>
    </row>
    <row r="88" spans="1:2" ht="12.75">
      <c r="A88" s="88"/>
      <c r="B88" s="89"/>
    </row>
    <row r="89" spans="1:2" ht="12.75">
      <c r="A89" s="88"/>
      <c r="B89" s="89"/>
    </row>
    <row r="90" spans="1:2" ht="12.75">
      <c r="A90" s="88"/>
      <c r="B90" s="89"/>
    </row>
    <row r="91" spans="1:2" ht="12.75">
      <c r="A91" s="88"/>
      <c r="B91" s="89"/>
    </row>
    <row r="92" spans="1:2" ht="12.75">
      <c r="A92" s="88"/>
      <c r="B92" s="89"/>
    </row>
    <row r="93" spans="1:2" ht="12.75">
      <c r="A93" s="88"/>
      <c r="B93" s="89"/>
    </row>
    <row r="94" spans="1:2" ht="12.75">
      <c r="A94" s="88"/>
      <c r="B94" s="89"/>
    </row>
    <row r="95" spans="1:2" ht="12.75">
      <c r="A95" s="88"/>
      <c r="B95" s="89"/>
    </row>
    <row r="96" spans="1:2" ht="12.75">
      <c r="A96" s="88"/>
      <c r="B96" s="89"/>
    </row>
    <row r="97" spans="1:2" ht="12.75">
      <c r="A97" s="88"/>
      <c r="B97" s="89"/>
    </row>
    <row r="98" spans="1:2" ht="12.75">
      <c r="A98" s="88"/>
      <c r="B98" s="89"/>
    </row>
    <row r="99" spans="1:2" ht="12.75">
      <c r="A99" s="88"/>
      <c r="B99" s="89"/>
    </row>
    <row r="100" spans="1:2" ht="12.75">
      <c r="A100" s="88"/>
      <c r="B100" s="89"/>
    </row>
    <row r="101" spans="1:2" ht="12.75">
      <c r="A101" s="88"/>
      <c r="B101" s="89"/>
    </row>
    <row r="102" spans="1:2" ht="12.75">
      <c r="A102" s="88"/>
      <c r="B102" s="89"/>
    </row>
    <row r="103" spans="1:2" ht="12.75">
      <c r="A103" s="88"/>
      <c r="B103" s="89"/>
    </row>
    <row r="104" spans="1:2" ht="12.75">
      <c r="A104" s="88"/>
      <c r="B104" s="89"/>
    </row>
    <row r="105" spans="1:2" ht="12.75">
      <c r="A105" s="88"/>
      <c r="B105" s="89"/>
    </row>
    <row r="106" spans="1:2" ht="12.75">
      <c r="A106" s="88"/>
      <c r="B106" s="89"/>
    </row>
    <row r="107" spans="1:2" ht="12.75">
      <c r="A107" s="88"/>
      <c r="B107" s="89"/>
    </row>
    <row r="108" spans="1:2" ht="12.75">
      <c r="A108" s="88"/>
      <c r="B108" s="89"/>
    </row>
    <row r="109" spans="1:2" ht="12.75">
      <c r="A109" s="88"/>
      <c r="B109" s="89"/>
    </row>
    <row r="110" spans="1:2" ht="12.75">
      <c r="A110" s="88"/>
      <c r="B110" s="89"/>
    </row>
    <row r="111" spans="1:2" ht="12.75">
      <c r="A111" s="88"/>
      <c r="B111" s="89"/>
    </row>
    <row r="112" spans="1:2" ht="12.75">
      <c r="A112" s="88"/>
      <c r="B112" s="89"/>
    </row>
    <row r="113" spans="1:2" ht="12.75">
      <c r="A113" s="88"/>
      <c r="B113" s="89"/>
    </row>
    <row r="114" spans="1:2" ht="12.75">
      <c r="A114" s="88"/>
      <c r="B114" s="89"/>
    </row>
    <row r="115" spans="1:2" ht="12.75">
      <c r="A115" s="88"/>
      <c r="B115" s="89"/>
    </row>
    <row r="116" spans="1:2" ht="12.75">
      <c r="A116" s="88"/>
      <c r="B116" s="89"/>
    </row>
    <row r="117" spans="1:2" ht="12.75">
      <c r="A117" s="88"/>
      <c r="B117" s="89"/>
    </row>
    <row r="118" spans="1:2" ht="12.75">
      <c r="A118" s="88"/>
      <c r="B118" s="89"/>
    </row>
    <row r="119" spans="1:2" ht="12.75">
      <c r="A119" s="88"/>
      <c r="B119" s="89"/>
    </row>
    <row r="120" spans="1:2" ht="12.75">
      <c r="A120" s="88"/>
      <c r="B120" s="89"/>
    </row>
    <row r="121" spans="1:2" ht="12.75">
      <c r="A121" s="88"/>
      <c r="B121" s="89"/>
    </row>
    <row r="122" spans="1:2" ht="12.75">
      <c r="A122" s="88"/>
      <c r="B122" s="89"/>
    </row>
    <row r="123" spans="1:2" ht="12.75">
      <c r="A123" s="88"/>
      <c r="B123" s="89"/>
    </row>
    <row r="124" spans="1:2" ht="12.75">
      <c r="A124" s="88"/>
      <c r="B124" s="89"/>
    </row>
    <row r="125" spans="1:2" ht="12.75">
      <c r="A125" s="88"/>
      <c r="B125" s="89"/>
    </row>
    <row r="126" spans="1:2" ht="12.75">
      <c r="A126" s="88"/>
      <c r="B126" s="89"/>
    </row>
    <row r="127" spans="1:2" ht="12.75">
      <c r="A127" s="88"/>
      <c r="B127" s="89"/>
    </row>
    <row r="128" spans="1:2" ht="12.75">
      <c r="A128" s="88"/>
      <c r="B128" s="89"/>
    </row>
    <row r="129" spans="1:2" ht="12.75">
      <c r="A129" s="88"/>
      <c r="B129" s="89"/>
    </row>
    <row r="130" spans="1:2" ht="12.75">
      <c r="A130" s="88"/>
      <c r="B130" s="89"/>
    </row>
    <row r="131" spans="1:2" ht="12.75">
      <c r="A131" s="88"/>
      <c r="B131" s="89"/>
    </row>
    <row r="132" spans="1:2" ht="12.75">
      <c r="A132" s="88"/>
      <c r="B132" s="89"/>
    </row>
    <row r="133" spans="1:2" ht="12.75">
      <c r="A133" s="88"/>
      <c r="B133" s="89"/>
    </row>
    <row r="134" spans="1:2" ht="12.75">
      <c r="A134" s="88"/>
      <c r="B134" s="89"/>
    </row>
    <row r="135" spans="1:2" ht="12.75">
      <c r="A135" s="88"/>
      <c r="B135" s="89"/>
    </row>
    <row r="136" spans="1:2" ht="12.75">
      <c r="A136" s="88"/>
      <c r="B136" s="89"/>
    </row>
    <row r="137" spans="1:2" ht="12.75">
      <c r="A137" s="88"/>
      <c r="B137" s="89"/>
    </row>
    <row r="138" spans="1:2" ht="12.75">
      <c r="A138" s="88"/>
      <c r="B138" s="89"/>
    </row>
    <row r="139" spans="1:2" ht="12.75">
      <c r="A139" s="88"/>
      <c r="B139" s="89"/>
    </row>
    <row r="140" spans="1:2" ht="12.75">
      <c r="A140" s="88"/>
      <c r="B140" s="89"/>
    </row>
    <row r="141" spans="1:2" ht="12.75">
      <c r="A141" s="88"/>
      <c r="B141" s="89"/>
    </row>
    <row r="142" spans="1:2" ht="12.75">
      <c r="A142" s="88"/>
      <c r="B142" s="89"/>
    </row>
    <row r="143" spans="1:2" ht="12.75">
      <c r="A143" s="88"/>
      <c r="B143" s="89"/>
    </row>
    <row r="144" spans="1:2" ht="12.75">
      <c r="A144" s="88"/>
      <c r="B144" s="89"/>
    </row>
    <row r="145" spans="1:2" ht="12.75">
      <c r="A145" s="88"/>
      <c r="B145" s="89"/>
    </row>
    <row r="146" spans="1:2" ht="12.75">
      <c r="A146" s="88"/>
      <c r="B146" s="89"/>
    </row>
    <row r="147" spans="1:2" ht="12.75">
      <c r="A147" s="88"/>
      <c r="B147" s="89"/>
    </row>
    <row r="148" spans="1:2" ht="12.75">
      <c r="A148" s="88"/>
      <c r="B148" s="89"/>
    </row>
    <row r="149" spans="1:2" ht="12.75">
      <c r="A149" s="88"/>
      <c r="B149" s="89"/>
    </row>
    <row r="150" spans="1:2" ht="12.75">
      <c r="A150" s="88"/>
      <c r="B150" s="89"/>
    </row>
    <row r="151" spans="1:2" ht="12.75">
      <c r="A151" s="88"/>
      <c r="B151" s="89"/>
    </row>
    <row r="152" spans="1:2" ht="12.75">
      <c r="A152" s="88"/>
      <c r="B152" s="89"/>
    </row>
    <row r="153" spans="1:2" ht="12.75">
      <c r="A153" s="88"/>
      <c r="B153" s="89"/>
    </row>
    <row r="154" spans="1:2" ht="12.75">
      <c r="A154" s="88"/>
      <c r="B154" s="89"/>
    </row>
    <row r="155" spans="1:2" ht="12.75">
      <c r="A155" s="88"/>
      <c r="B155" s="89"/>
    </row>
    <row r="156" spans="1:2" ht="12.75">
      <c r="A156" s="88"/>
      <c r="B156" s="89"/>
    </row>
    <row r="157" spans="1:2" ht="12.75">
      <c r="A157" s="88"/>
      <c r="B157" s="89"/>
    </row>
    <row r="158" spans="1:2" ht="12.75">
      <c r="A158" s="88"/>
      <c r="B158" s="89"/>
    </row>
    <row r="159" spans="1:2" ht="12.75">
      <c r="A159" s="88"/>
      <c r="B159" s="89"/>
    </row>
    <row r="160" spans="1:2" ht="12.75">
      <c r="A160" s="88"/>
      <c r="B160" s="89"/>
    </row>
    <row r="161" spans="1:2" ht="12.75">
      <c r="A161" s="88"/>
      <c r="B161" s="89"/>
    </row>
    <row r="162" spans="1:2" ht="12.75">
      <c r="A162" s="88"/>
      <c r="B162" s="89"/>
    </row>
    <row r="163" spans="1:2" ht="12.75">
      <c r="A163" s="88"/>
      <c r="B163" s="89"/>
    </row>
    <row r="164" spans="1:2" ht="12.75">
      <c r="A164" s="88"/>
      <c r="B164" s="89"/>
    </row>
    <row r="165" spans="1:2" ht="12.75">
      <c r="A165" s="88"/>
      <c r="B165" s="89"/>
    </row>
    <row r="166" spans="1:2" ht="12.75">
      <c r="A166" s="88"/>
      <c r="B166" s="89"/>
    </row>
    <row r="167" spans="1:2" ht="12.75">
      <c r="A167" s="88"/>
      <c r="B167" s="89"/>
    </row>
    <row r="168" spans="1:2" ht="12.75">
      <c r="A168" s="88"/>
      <c r="B168" s="89"/>
    </row>
    <row r="169" spans="1:2" ht="12.75">
      <c r="A169" s="88"/>
      <c r="B169" s="89"/>
    </row>
    <row r="170" spans="1:2" ht="12.75">
      <c r="A170" s="88"/>
      <c r="B170" s="89"/>
    </row>
    <row r="171" spans="1:2" ht="12.75">
      <c r="A171" s="88"/>
      <c r="B171" s="89"/>
    </row>
    <row r="172" spans="1:2" ht="12.75">
      <c r="A172" s="88"/>
      <c r="B172" s="89"/>
    </row>
    <row r="173" spans="1:2" ht="12.75">
      <c r="A173" s="88"/>
      <c r="B173" s="89"/>
    </row>
    <row r="174" spans="1:2" ht="12.75">
      <c r="A174" s="88"/>
      <c r="B174" s="89"/>
    </row>
  </sheetData>
  <sheetProtection/>
  <mergeCells count="6">
    <mergeCell ref="A2:D2"/>
    <mergeCell ref="A3:D3"/>
    <mergeCell ref="A4:A5"/>
    <mergeCell ref="B4:B5"/>
    <mergeCell ref="C4:C5"/>
    <mergeCell ref="D4:D5"/>
  </mergeCells>
  <printOptions horizontalCentered="1"/>
  <pageMargins left="0.747916666666667" right="0.747916666666667" top="0.984027777777778" bottom="0.984027777777778" header="0.511805555555556" footer="0.511805555555556"/>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57"/>
  <sheetViews>
    <sheetView zoomScalePageLayoutView="0" workbookViewId="0" topLeftCell="A7">
      <selection activeCell="B8" sqref="B8"/>
    </sheetView>
  </sheetViews>
  <sheetFormatPr defaultColWidth="23.875" defaultRowHeight="13.5"/>
  <cols>
    <col min="1" max="1" width="55.625" style="27" customWidth="1"/>
    <col min="2" max="2" width="25.625" style="24" customWidth="1"/>
    <col min="3" max="3" width="22.25390625" style="27" customWidth="1"/>
    <col min="4" max="4" width="16.875" style="28" customWidth="1"/>
    <col min="5" max="6" width="9.00390625" style="29" customWidth="1"/>
    <col min="7" max="7" width="34.00390625" style="30" customWidth="1"/>
    <col min="8" max="8" width="13.00390625" style="31" customWidth="1"/>
    <col min="9" max="255" width="9.00390625" style="29" customWidth="1"/>
    <col min="256" max="16384" width="23.875" style="29" customWidth="1"/>
  </cols>
  <sheetData>
    <row r="1" spans="1:2" ht="20.25" customHeight="1">
      <c r="A1" s="4"/>
      <c r="B1" s="32"/>
    </row>
    <row r="2" spans="1:4" ht="33.75" customHeight="1">
      <c r="A2" s="202" t="s">
        <v>460</v>
      </c>
      <c r="B2" s="202"/>
      <c r="C2" s="33"/>
      <c r="D2" s="33"/>
    </row>
    <row r="3" spans="1:3" ht="23.25" customHeight="1">
      <c r="A3" s="32"/>
      <c r="B3" s="34" t="s">
        <v>492</v>
      </c>
      <c r="C3" s="35"/>
    </row>
    <row r="4" spans="1:8" ht="27" customHeight="1">
      <c r="A4" s="36" t="s">
        <v>239</v>
      </c>
      <c r="B4" s="36" t="s">
        <v>461</v>
      </c>
      <c r="C4" s="29"/>
      <c r="D4" s="29"/>
      <c r="G4" s="29"/>
      <c r="H4" s="29"/>
    </row>
    <row r="5" spans="1:2" s="24" customFormat="1" ht="24.75" customHeight="1">
      <c r="A5" s="37" t="s">
        <v>240</v>
      </c>
      <c r="B5" s="38">
        <f>SUM(B6:B11)</f>
        <v>170.24</v>
      </c>
    </row>
    <row r="6" spans="1:8" ht="24.75" customHeight="1">
      <c r="A6" s="39" t="s">
        <v>462</v>
      </c>
      <c r="B6" s="40">
        <v>105.59</v>
      </c>
      <c r="C6" s="29"/>
      <c r="D6" s="29"/>
      <c r="G6" s="29"/>
      <c r="H6" s="29"/>
    </row>
    <row r="7" spans="1:8" ht="24.75" customHeight="1">
      <c r="A7" s="39" t="s">
        <v>463</v>
      </c>
      <c r="B7" s="40">
        <v>21</v>
      </c>
      <c r="C7" s="29"/>
      <c r="D7" s="29"/>
      <c r="G7" s="29"/>
      <c r="H7" s="29"/>
    </row>
    <row r="8" spans="1:8" ht="24.75" customHeight="1">
      <c r="A8" s="39" t="s">
        <v>464</v>
      </c>
      <c r="B8" s="40">
        <v>11.65</v>
      </c>
      <c r="C8" s="29"/>
      <c r="D8" s="29"/>
      <c r="G8" s="29"/>
      <c r="H8" s="29"/>
    </row>
    <row r="9" spans="1:8" ht="24.75" customHeight="1">
      <c r="A9" s="39" t="s">
        <v>465</v>
      </c>
      <c r="B9" s="40">
        <v>14</v>
      </c>
      <c r="C9" s="29"/>
      <c r="D9" s="29"/>
      <c r="G9" s="29"/>
      <c r="H9" s="29"/>
    </row>
    <row r="10" spans="1:8" ht="24.75" customHeight="1">
      <c r="A10" s="39" t="s">
        <v>466</v>
      </c>
      <c r="B10" s="40">
        <v>2</v>
      </c>
      <c r="C10" s="29"/>
      <c r="D10" s="29"/>
      <c r="G10" s="29"/>
      <c r="H10" s="29"/>
    </row>
    <row r="11" spans="1:8" ht="24.75" customHeight="1">
      <c r="A11" s="39" t="s">
        <v>467</v>
      </c>
      <c r="B11" s="40">
        <v>16</v>
      </c>
      <c r="C11" s="29"/>
      <c r="D11" s="29"/>
      <c r="G11" s="29"/>
      <c r="H11" s="29"/>
    </row>
    <row r="12" spans="1:8" ht="24.75" customHeight="1">
      <c r="A12" s="41" t="s">
        <v>245</v>
      </c>
      <c r="B12" s="59">
        <f>B13</f>
        <v>5.15</v>
      </c>
      <c r="C12" s="29"/>
      <c r="D12" s="29"/>
      <c r="G12" s="29"/>
      <c r="H12" s="29"/>
    </row>
    <row r="13" spans="1:8" ht="24.75" customHeight="1">
      <c r="A13" s="60" t="s">
        <v>463</v>
      </c>
      <c r="B13" s="59">
        <v>5.15</v>
      </c>
      <c r="C13" s="29"/>
      <c r="D13" s="29"/>
      <c r="G13" s="29"/>
      <c r="H13" s="29"/>
    </row>
    <row r="14" spans="1:8" ht="24.75" customHeight="1">
      <c r="A14" s="37" t="s">
        <v>468</v>
      </c>
      <c r="B14" s="43">
        <f>SUM(B15:B17)</f>
        <v>147.37</v>
      </c>
      <c r="C14" s="29"/>
      <c r="D14" s="29"/>
      <c r="G14" s="29"/>
      <c r="H14" s="29"/>
    </row>
    <row r="15" spans="1:8" ht="24.75" customHeight="1">
      <c r="A15" s="61" t="s">
        <v>462</v>
      </c>
      <c r="B15" s="43">
        <v>94.8</v>
      </c>
      <c r="C15" s="29"/>
      <c r="D15" s="29"/>
      <c r="G15" s="29"/>
      <c r="H15" s="29"/>
    </row>
    <row r="16" spans="1:8" ht="24.75" customHeight="1">
      <c r="A16" s="61" t="s">
        <v>463</v>
      </c>
      <c r="B16" s="43">
        <v>0.25</v>
      </c>
      <c r="C16" s="29"/>
      <c r="D16" s="29"/>
      <c r="G16" s="29"/>
      <c r="H16" s="29"/>
    </row>
    <row r="17" spans="1:8" ht="24.75" customHeight="1">
      <c r="A17" s="39" t="s">
        <v>464</v>
      </c>
      <c r="B17" s="40">
        <v>52.32</v>
      </c>
      <c r="C17" s="29"/>
      <c r="D17" s="29"/>
      <c r="G17" s="29"/>
      <c r="H17" s="29"/>
    </row>
    <row r="18" spans="1:8" ht="24.75" customHeight="1">
      <c r="A18" s="37" t="s">
        <v>459</v>
      </c>
      <c r="B18" s="38">
        <f>SUM(B19:B21)</f>
        <v>29.95</v>
      </c>
      <c r="C18" s="29"/>
      <c r="D18" s="29"/>
      <c r="G18" s="29"/>
      <c r="H18" s="29"/>
    </row>
    <row r="19" spans="1:8" ht="24.75" customHeight="1">
      <c r="A19" s="61" t="s">
        <v>469</v>
      </c>
      <c r="B19" s="38">
        <v>29.13</v>
      </c>
      <c r="C19" s="29"/>
      <c r="D19" s="29"/>
      <c r="G19" s="29"/>
      <c r="H19" s="29"/>
    </row>
    <row r="20" spans="1:8" ht="24.75" customHeight="1">
      <c r="A20" s="61" t="s">
        <v>463</v>
      </c>
      <c r="B20" s="38">
        <v>0.81</v>
      </c>
      <c r="C20" s="29"/>
      <c r="D20" s="29"/>
      <c r="G20" s="29"/>
      <c r="H20" s="29"/>
    </row>
    <row r="21" spans="1:8" ht="24.75" customHeight="1">
      <c r="A21" s="39" t="s">
        <v>467</v>
      </c>
      <c r="B21" s="40">
        <v>0.01</v>
      </c>
      <c r="C21" s="29"/>
      <c r="D21" s="29"/>
      <c r="G21" s="29"/>
      <c r="H21" s="29"/>
    </row>
    <row r="22" spans="1:8" ht="24.75" customHeight="1">
      <c r="A22" s="37" t="s">
        <v>470</v>
      </c>
      <c r="B22" s="38">
        <f>SUM(B23:B26)</f>
        <v>7.550000000000001</v>
      </c>
      <c r="C22" s="29"/>
      <c r="D22" s="29"/>
      <c r="G22" s="29"/>
      <c r="H22" s="29"/>
    </row>
    <row r="23" spans="1:8" ht="24.75" customHeight="1">
      <c r="A23" s="39" t="s">
        <v>471</v>
      </c>
      <c r="B23" s="40">
        <v>5.78</v>
      </c>
      <c r="C23" s="29"/>
      <c r="D23" s="29"/>
      <c r="G23" s="29"/>
      <c r="H23" s="29"/>
    </row>
    <row r="24" spans="1:8" ht="24.75" customHeight="1">
      <c r="A24" s="39" t="s">
        <v>463</v>
      </c>
      <c r="B24" s="40">
        <v>0.25</v>
      </c>
      <c r="C24" s="29"/>
      <c r="D24" s="29"/>
      <c r="G24" s="29"/>
      <c r="H24" s="29"/>
    </row>
    <row r="25" spans="1:8" ht="24.75" customHeight="1">
      <c r="A25" s="39" t="s">
        <v>466</v>
      </c>
      <c r="B25" s="40">
        <v>0.5</v>
      </c>
      <c r="C25" s="29"/>
      <c r="D25" s="29"/>
      <c r="G25" s="29"/>
      <c r="H25" s="29"/>
    </row>
    <row r="26" spans="1:8" ht="24.75" customHeight="1">
      <c r="A26" s="39" t="s">
        <v>472</v>
      </c>
      <c r="B26" s="40">
        <v>1.02</v>
      </c>
      <c r="C26" s="29"/>
      <c r="D26" s="29"/>
      <c r="G26" s="29"/>
      <c r="H26" s="29"/>
    </row>
    <row r="27" spans="1:8" ht="24.75" customHeight="1">
      <c r="A27" s="37" t="s">
        <v>473</v>
      </c>
      <c r="B27" s="38">
        <f>SUM(B28:B30)</f>
        <v>3.8200000000000003</v>
      </c>
      <c r="C27" s="29"/>
      <c r="D27" s="29"/>
      <c r="G27" s="29"/>
      <c r="H27" s="29"/>
    </row>
    <row r="28" spans="1:8" ht="24.75" customHeight="1">
      <c r="A28" s="39" t="s">
        <v>474</v>
      </c>
      <c r="B28" s="40">
        <v>1.68</v>
      </c>
      <c r="C28" s="29"/>
      <c r="D28" s="29"/>
      <c r="G28" s="29"/>
      <c r="H28" s="29"/>
    </row>
    <row r="29" spans="1:8" ht="24.75" customHeight="1">
      <c r="A29" s="44" t="s">
        <v>463</v>
      </c>
      <c r="B29" s="40">
        <v>0.94</v>
      </c>
      <c r="C29" s="29"/>
      <c r="D29" s="29"/>
      <c r="G29" s="29"/>
      <c r="H29" s="29"/>
    </row>
    <row r="30" spans="1:8" ht="24.75" customHeight="1">
      <c r="A30" s="39" t="s">
        <v>472</v>
      </c>
      <c r="B30" s="40">
        <v>1.2</v>
      </c>
      <c r="C30" s="29"/>
      <c r="D30" s="29"/>
      <c r="G30" s="29"/>
      <c r="H30" s="29"/>
    </row>
    <row r="31" spans="1:8" ht="24.75" customHeight="1">
      <c r="A31" s="37" t="s">
        <v>475</v>
      </c>
      <c r="B31" s="38">
        <f>SUM(B32:B33)</f>
        <v>1.8</v>
      </c>
      <c r="C31" s="29"/>
      <c r="D31" s="29"/>
      <c r="G31" s="29"/>
      <c r="H31" s="29"/>
    </row>
    <row r="32" spans="1:8" ht="24.75" customHeight="1">
      <c r="A32" s="39" t="s">
        <v>476</v>
      </c>
      <c r="B32" s="40">
        <v>1.78</v>
      </c>
      <c r="C32" s="29"/>
      <c r="D32" s="29"/>
      <c r="G32" s="29"/>
      <c r="H32" s="29"/>
    </row>
    <row r="33" spans="1:8" ht="24.75" customHeight="1">
      <c r="A33" s="39" t="s">
        <v>463</v>
      </c>
      <c r="B33" s="40">
        <v>0.02</v>
      </c>
      <c r="C33" s="29"/>
      <c r="D33" s="29"/>
      <c r="G33" s="29"/>
      <c r="H33" s="29"/>
    </row>
    <row r="34" spans="1:8" ht="24.75" customHeight="1">
      <c r="A34" s="179" t="s">
        <v>491</v>
      </c>
      <c r="B34" s="46">
        <f>B5+B12+B14+B18+B22+B27+B31</f>
        <v>365.88</v>
      </c>
      <c r="C34" s="29"/>
      <c r="D34" s="29"/>
      <c r="G34" s="29"/>
      <c r="H34" s="29"/>
    </row>
    <row r="35" spans="1:8" ht="24.75" customHeight="1">
      <c r="A35" s="62" t="s">
        <v>477</v>
      </c>
      <c r="B35" s="63">
        <v>238.7668534551</v>
      </c>
      <c r="C35" s="29"/>
      <c r="D35" s="29"/>
      <c r="G35" s="29"/>
      <c r="H35" s="29"/>
    </row>
    <row r="36" spans="1:8" ht="24.75" customHeight="1">
      <c r="A36" s="62" t="s">
        <v>478</v>
      </c>
      <c r="B36" s="63">
        <v>42.4108771582</v>
      </c>
      <c r="C36" s="29"/>
      <c r="D36" s="29"/>
      <c r="G36" s="29"/>
      <c r="H36" s="29"/>
    </row>
    <row r="37" spans="1:8" ht="24.75" customHeight="1">
      <c r="A37" s="62" t="s">
        <v>479</v>
      </c>
      <c r="B37" s="63">
        <v>63.97</v>
      </c>
      <c r="C37" s="29"/>
      <c r="D37" s="29"/>
      <c r="G37" s="29"/>
      <c r="H37" s="29"/>
    </row>
    <row r="38" spans="1:8" ht="24.75" customHeight="1">
      <c r="A38" s="62" t="s">
        <v>480</v>
      </c>
      <c r="B38" s="63">
        <v>2.5</v>
      </c>
      <c r="C38" s="29"/>
      <c r="D38" s="29"/>
      <c r="G38" s="29"/>
      <c r="H38" s="29"/>
    </row>
    <row r="39" spans="1:8" ht="24.75" customHeight="1">
      <c r="A39" s="62" t="s">
        <v>481</v>
      </c>
      <c r="B39" s="63">
        <v>16.0083675</v>
      </c>
      <c r="C39" s="29"/>
      <c r="D39" s="29"/>
      <c r="G39" s="29"/>
      <c r="H39" s="29"/>
    </row>
    <row r="40" spans="1:8" ht="24.75" customHeight="1">
      <c r="A40" s="62" t="s">
        <v>482</v>
      </c>
      <c r="B40" s="63">
        <v>2.225786782</v>
      </c>
      <c r="C40" s="29"/>
      <c r="D40" s="29"/>
      <c r="G40" s="29"/>
      <c r="H40" s="29"/>
    </row>
    <row r="41" spans="1:8" ht="24.75" customHeight="1">
      <c r="A41" s="64" t="s">
        <v>483</v>
      </c>
      <c r="B41" s="65">
        <v>464.09</v>
      </c>
      <c r="C41" s="29"/>
      <c r="D41" s="29"/>
      <c r="G41" s="29"/>
      <c r="H41" s="29"/>
    </row>
    <row r="42" spans="1:8" ht="24.75" customHeight="1">
      <c r="A42" s="45" t="s">
        <v>484</v>
      </c>
      <c r="B42" s="50">
        <f>B34+B41</f>
        <v>829.97</v>
      </c>
      <c r="C42" s="29"/>
      <c r="D42" s="29"/>
      <c r="G42" s="29"/>
      <c r="H42" s="29"/>
    </row>
    <row r="43" spans="1:5" ht="102" customHeight="1">
      <c r="A43" s="238" t="s">
        <v>485</v>
      </c>
      <c r="B43" s="239"/>
      <c r="C43" s="51"/>
      <c r="D43" s="51"/>
      <c r="E43" s="52"/>
    </row>
    <row r="55" spans="7:8" ht="14.25">
      <c r="G55" s="54"/>
      <c r="H55" s="55"/>
    </row>
    <row r="56" spans="7:8" ht="14.25">
      <c r="G56" s="56"/>
      <c r="H56" s="57"/>
    </row>
    <row r="57" spans="7:8" ht="14.25">
      <c r="G57" s="58"/>
      <c r="H57" s="57"/>
    </row>
  </sheetData>
  <sheetProtection/>
  <mergeCells count="2">
    <mergeCell ref="A2:B2"/>
    <mergeCell ref="A43:B43"/>
  </mergeCells>
  <printOptions horizontalCentered="1"/>
  <pageMargins left="0.747916666666667" right="0.747916666666667" top="0.984027777777778" bottom="0.984027777777778" header="0.511805555555556" footer="0.51180555555555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sheetPr>
  <dimension ref="A1:H56"/>
  <sheetViews>
    <sheetView zoomScalePageLayoutView="0" workbookViewId="0" topLeftCell="A1">
      <selection activeCell="A10" sqref="A10"/>
    </sheetView>
  </sheetViews>
  <sheetFormatPr defaultColWidth="23.875" defaultRowHeight="13.5"/>
  <cols>
    <col min="1" max="1" width="55.625" style="27" customWidth="1"/>
    <col min="2" max="2" width="25.625" style="24" customWidth="1"/>
    <col min="3" max="3" width="22.25390625" style="27" customWidth="1"/>
    <col min="4" max="4" width="16.875" style="28" customWidth="1"/>
    <col min="5" max="6" width="9.00390625" style="29" customWidth="1"/>
    <col min="7" max="7" width="34.00390625" style="30" customWidth="1"/>
    <col min="8" max="8" width="13.00390625" style="31" customWidth="1"/>
    <col min="9" max="255" width="9.00390625" style="29" customWidth="1"/>
    <col min="256" max="16384" width="23.875" style="29" customWidth="1"/>
  </cols>
  <sheetData>
    <row r="1" spans="1:2" ht="20.25" customHeight="1">
      <c r="A1" s="4"/>
      <c r="B1" s="32"/>
    </row>
    <row r="2" spans="1:4" ht="30" customHeight="1">
      <c r="A2" s="202" t="s">
        <v>486</v>
      </c>
      <c r="B2" s="202"/>
      <c r="C2" s="33"/>
      <c r="D2" s="33"/>
    </row>
    <row r="3" spans="1:3" ht="19.5" customHeight="1">
      <c r="A3" s="32"/>
      <c r="B3" s="34" t="s">
        <v>492</v>
      </c>
      <c r="C3" s="35"/>
    </row>
    <row r="4" spans="1:8" ht="27" customHeight="1">
      <c r="A4" s="36" t="s">
        <v>239</v>
      </c>
      <c r="B4" s="36" t="s">
        <v>461</v>
      </c>
      <c r="C4" s="29"/>
      <c r="D4" s="29"/>
      <c r="G4" s="29"/>
      <c r="H4" s="29"/>
    </row>
    <row r="5" spans="1:2" s="24" customFormat="1" ht="24.75" customHeight="1">
      <c r="A5" s="37" t="s">
        <v>240</v>
      </c>
      <c r="B5" s="38">
        <f>SUM(B6:B10)</f>
        <v>165.61</v>
      </c>
    </row>
    <row r="6" spans="1:8" ht="24.75" customHeight="1">
      <c r="A6" s="39" t="s">
        <v>241</v>
      </c>
      <c r="B6" s="40">
        <v>127.29</v>
      </c>
      <c r="C6" s="29"/>
      <c r="D6" s="29"/>
      <c r="G6" s="29"/>
      <c r="H6" s="29"/>
    </row>
    <row r="7" spans="1:8" ht="24.75" customHeight="1">
      <c r="A7" s="39" t="s">
        <v>242</v>
      </c>
      <c r="B7" s="40">
        <v>3.82</v>
      </c>
      <c r="C7" s="29"/>
      <c r="D7" s="29"/>
      <c r="G7" s="29"/>
      <c r="H7" s="29"/>
    </row>
    <row r="8" spans="1:8" ht="24.75" customHeight="1">
      <c r="A8" s="39" t="s">
        <v>1091</v>
      </c>
      <c r="B8" s="40">
        <v>2.5</v>
      </c>
      <c r="C8" s="29"/>
      <c r="D8" s="29"/>
      <c r="G8" s="29"/>
      <c r="H8" s="29"/>
    </row>
    <row r="9" spans="1:8" ht="24.75" customHeight="1">
      <c r="A9" s="39" t="s">
        <v>243</v>
      </c>
      <c r="B9" s="40">
        <v>2</v>
      </c>
      <c r="C9" s="29"/>
      <c r="D9" s="29"/>
      <c r="G9" s="29"/>
      <c r="H9" s="29"/>
    </row>
    <row r="10" spans="1:8" ht="24.75" customHeight="1">
      <c r="A10" s="39" t="s">
        <v>244</v>
      </c>
      <c r="B10" s="40">
        <v>30</v>
      </c>
      <c r="C10" s="29"/>
      <c r="D10" s="29"/>
      <c r="G10" s="29"/>
      <c r="H10" s="29"/>
    </row>
    <row r="11" spans="1:8" ht="24.75" customHeight="1">
      <c r="A11" s="41" t="s">
        <v>245</v>
      </c>
      <c r="B11" s="42">
        <v>0</v>
      </c>
      <c r="C11" s="29"/>
      <c r="D11" s="29"/>
      <c r="G11" s="29"/>
      <c r="H11" s="29"/>
    </row>
    <row r="12" spans="1:8" ht="24.75" customHeight="1">
      <c r="A12" s="37" t="s">
        <v>468</v>
      </c>
      <c r="B12" s="43">
        <f>B13</f>
        <v>147.37</v>
      </c>
      <c r="C12" s="29"/>
      <c r="D12" s="29"/>
      <c r="G12" s="29"/>
      <c r="H12" s="29"/>
    </row>
    <row r="13" spans="1:8" ht="24.75" customHeight="1">
      <c r="A13" s="39" t="s">
        <v>241</v>
      </c>
      <c r="B13" s="40">
        <v>147.37</v>
      </c>
      <c r="C13" s="29"/>
      <c r="D13" s="29"/>
      <c r="G13" s="29"/>
      <c r="H13" s="29"/>
    </row>
    <row r="14" spans="1:8" ht="24.75" customHeight="1">
      <c r="A14" s="37" t="s">
        <v>459</v>
      </c>
      <c r="B14" s="38">
        <f>B15</f>
        <v>24.74</v>
      </c>
      <c r="C14" s="29"/>
      <c r="D14" s="29"/>
      <c r="G14" s="29"/>
      <c r="H14" s="29"/>
    </row>
    <row r="15" spans="1:8" ht="24.75" customHeight="1">
      <c r="A15" s="39" t="s">
        <v>246</v>
      </c>
      <c r="B15" s="40">
        <v>24.74</v>
      </c>
      <c r="C15" s="29"/>
      <c r="D15" s="29"/>
      <c r="G15" s="29"/>
      <c r="H15" s="29"/>
    </row>
    <row r="16" spans="1:8" ht="24.75" customHeight="1">
      <c r="A16" s="37" t="s">
        <v>470</v>
      </c>
      <c r="B16" s="38">
        <f>SUM(B17:B19)</f>
        <v>5.27</v>
      </c>
      <c r="C16" s="29"/>
      <c r="D16" s="29"/>
      <c r="G16" s="29"/>
      <c r="H16" s="29"/>
    </row>
    <row r="17" spans="1:8" ht="24.75" customHeight="1">
      <c r="A17" s="39" t="s">
        <v>247</v>
      </c>
      <c r="B17" s="40">
        <v>5.14</v>
      </c>
      <c r="C17" s="29"/>
      <c r="D17" s="29"/>
      <c r="G17" s="29"/>
      <c r="H17" s="29"/>
    </row>
    <row r="18" spans="1:8" ht="24.75" customHeight="1">
      <c r="A18" s="39" t="s">
        <v>248</v>
      </c>
      <c r="B18" s="40">
        <v>0.1</v>
      </c>
      <c r="C18" s="29"/>
      <c r="D18" s="29"/>
      <c r="G18" s="29"/>
      <c r="H18" s="29"/>
    </row>
    <row r="19" spans="1:8" ht="24.75" customHeight="1">
      <c r="A19" s="39" t="s">
        <v>249</v>
      </c>
      <c r="B19" s="40">
        <v>0.03</v>
      </c>
      <c r="C19" s="29"/>
      <c r="D19" s="29"/>
      <c r="G19" s="29"/>
      <c r="H19" s="29"/>
    </row>
    <row r="20" spans="1:8" ht="24.75" customHeight="1">
      <c r="A20" s="37" t="s">
        <v>473</v>
      </c>
      <c r="B20" s="38">
        <f>SUM(B21:B26)</f>
        <v>1.21</v>
      </c>
      <c r="C20" s="29"/>
      <c r="D20" s="29"/>
      <c r="G20" s="29"/>
      <c r="H20" s="29"/>
    </row>
    <row r="21" spans="1:8" ht="24.75" customHeight="1">
      <c r="A21" s="39" t="s">
        <v>250</v>
      </c>
      <c r="B21" s="40">
        <v>0.09</v>
      </c>
      <c r="C21" s="29"/>
      <c r="D21" s="29"/>
      <c r="G21" s="29"/>
      <c r="H21" s="29"/>
    </row>
    <row r="22" spans="1:8" ht="24.75" customHeight="1">
      <c r="A22" s="44" t="s">
        <v>487</v>
      </c>
      <c r="B22" s="40">
        <v>0.01</v>
      </c>
      <c r="C22" s="29"/>
      <c r="D22" s="29"/>
      <c r="G22" s="29"/>
      <c r="H22" s="29"/>
    </row>
    <row r="23" spans="1:8" ht="24.75" customHeight="1">
      <c r="A23" s="39" t="s">
        <v>251</v>
      </c>
      <c r="B23" s="40">
        <v>0.3</v>
      </c>
      <c r="C23" s="29"/>
      <c r="D23" s="29"/>
      <c r="G23" s="29"/>
      <c r="H23" s="29"/>
    </row>
    <row r="24" spans="1:8" ht="24.75" customHeight="1">
      <c r="A24" s="39" t="s">
        <v>252</v>
      </c>
      <c r="B24" s="40">
        <v>0.01</v>
      </c>
      <c r="C24" s="29"/>
      <c r="D24" s="29"/>
      <c r="G24" s="29"/>
      <c r="H24" s="29"/>
    </row>
    <row r="25" spans="1:8" ht="24.75" customHeight="1">
      <c r="A25" s="39" t="s">
        <v>249</v>
      </c>
      <c r="B25" s="40">
        <v>0.08</v>
      </c>
      <c r="C25" s="29"/>
      <c r="D25" s="29"/>
      <c r="G25" s="29"/>
      <c r="H25" s="29"/>
    </row>
    <row r="26" spans="1:8" ht="24.75" customHeight="1">
      <c r="A26" s="39" t="s">
        <v>244</v>
      </c>
      <c r="B26" s="40">
        <v>0.72</v>
      </c>
      <c r="C26" s="29"/>
      <c r="D26" s="29"/>
      <c r="G26" s="29"/>
      <c r="H26" s="29"/>
    </row>
    <row r="27" spans="1:8" ht="24.75" customHeight="1">
      <c r="A27" s="37" t="s">
        <v>475</v>
      </c>
      <c r="B27" s="38">
        <f>SUM(B28:B29)</f>
        <v>1.73</v>
      </c>
      <c r="C27" s="29"/>
      <c r="D27" s="29"/>
      <c r="G27" s="29"/>
      <c r="H27" s="29"/>
    </row>
    <row r="28" spans="1:8" ht="24.75" customHeight="1">
      <c r="A28" s="39" t="s">
        <v>253</v>
      </c>
      <c r="B28" s="40">
        <v>0.35</v>
      </c>
      <c r="C28" s="29"/>
      <c r="D28" s="29"/>
      <c r="G28" s="29"/>
      <c r="H28" s="29"/>
    </row>
    <row r="29" spans="1:8" ht="24.75" customHeight="1">
      <c r="A29" s="39" t="s">
        <v>254</v>
      </c>
      <c r="B29" s="40">
        <v>1.38</v>
      </c>
      <c r="C29" s="29"/>
      <c r="D29" s="29"/>
      <c r="G29" s="29"/>
      <c r="H29" s="29"/>
    </row>
    <row r="30" spans="1:8" ht="24.75" customHeight="1">
      <c r="A30" s="45" t="s">
        <v>255</v>
      </c>
      <c r="B30" s="46">
        <f>B5+B11+B12+B14+B16+B20+B27</f>
        <v>345.93</v>
      </c>
      <c r="C30" s="29"/>
      <c r="D30" s="29"/>
      <c r="G30" s="29"/>
      <c r="H30" s="29"/>
    </row>
    <row r="31" spans="1:8" ht="24.75" customHeight="1">
      <c r="A31" s="47" t="s">
        <v>256</v>
      </c>
      <c r="B31" s="40">
        <v>310.49</v>
      </c>
      <c r="C31" s="29"/>
      <c r="D31" s="29"/>
      <c r="G31" s="29"/>
      <c r="H31" s="29"/>
    </row>
    <row r="32" spans="1:8" ht="24.75" customHeight="1">
      <c r="A32" s="47" t="s">
        <v>591</v>
      </c>
      <c r="B32" s="40">
        <v>2.5</v>
      </c>
      <c r="C32" s="29"/>
      <c r="D32" s="29"/>
      <c r="G32" s="29"/>
      <c r="H32" s="29"/>
    </row>
    <row r="33" spans="1:8" ht="24.75" customHeight="1">
      <c r="A33" s="47" t="s">
        <v>257</v>
      </c>
      <c r="B33" s="40">
        <v>2</v>
      </c>
      <c r="C33" s="29"/>
      <c r="D33" s="29"/>
      <c r="G33" s="29"/>
      <c r="H33" s="29"/>
    </row>
    <row r="34" spans="1:8" ht="24.75" customHeight="1">
      <c r="A34" s="47" t="s">
        <v>258</v>
      </c>
      <c r="B34" s="40">
        <v>0.1</v>
      </c>
      <c r="C34" s="29"/>
      <c r="D34" s="29"/>
      <c r="G34" s="29"/>
      <c r="H34" s="29"/>
    </row>
    <row r="35" spans="1:8" ht="24.75" customHeight="1">
      <c r="A35" s="47" t="s">
        <v>259</v>
      </c>
      <c r="B35" s="40">
        <v>30.72</v>
      </c>
      <c r="C35" s="29"/>
      <c r="D35" s="29"/>
      <c r="G35" s="29"/>
      <c r="H35" s="29"/>
    </row>
    <row r="36" spans="1:8" ht="24.75" customHeight="1">
      <c r="A36" s="47" t="s">
        <v>260</v>
      </c>
      <c r="B36" s="40">
        <v>0.12</v>
      </c>
      <c r="C36" s="29"/>
      <c r="D36" s="29"/>
      <c r="G36" s="29"/>
      <c r="H36" s="29"/>
    </row>
    <row r="37" spans="1:8" ht="24.75" customHeight="1">
      <c r="A37" s="48" t="s">
        <v>261</v>
      </c>
      <c r="B37" s="49">
        <v>484.04</v>
      </c>
      <c r="C37" s="29"/>
      <c r="D37" s="29"/>
      <c r="G37" s="29"/>
      <c r="H37" s="29"/>
    </row>
    <row r="38" spans="1:8" ht="24.75" customHeight="1">
      <c r="A38" s="45" t="s">
        <v>262</v>
      </c>
      <c r="B38" s="50">
        <f>B30+B37</f>
        <v>829.97</v>
      </c>
      <c r="C38" s="29"/>
      <c r="D38" s="29"/>
      <c r="G38" s="29"/>
      <c r="H38" s="29"/>
    </row>
    <row r="39" spans="1:5" ht="126" customHeight="1">
      <c r="A39" s="241" t="s">
        <v>488</v>
      </c>
      <c r="B39" s="242"/>
      <c r="C39" s="51"/>
      <c r="D39" s="51"/>
      <c r="E39" s="52"/>
    </row>
    <row r="40" spans="1:8" s="25" customFormat="1" ht="30.75" customHeight="1">
      <c r="A40" s="240" t="s">
        <v>489</v>
      </c>
      <c r="B40" s="240"/>
      <c r="C40" s="51"/>
      <c r="D40" s="51"/>
      <c r="E40" s="53"/>
      <c r="G40" s="30"/>
      <c r="H40" s="31"/>
    </row>
    <row r="41" spans="1:8" s="26" customFormat="1" ht="28.5" customHeight="1">
      <c r="A41" s="240" t="s">
        <v>490</v>
      </c>
      <c r="B41" s="240"/>
      <c r="C41" s="51"/>
      <c r="D41" s="51"/>
      <c r="E41" s="53"/>
      <c r="G41" s="30"/>
      <c r="H41" s="31"/>
    </row>
    <row r="42" spans="1:5" ht="22.5" customHeight="1">
      <c r="A42" s="240" t="s">
        <v>490</v>
      </c>
      <c r="B42" s="240"/>
      <c r="C42" s="51"/>
      <c r="D42" s="51"/>
      <c r="E42" s="24"/>
    </row>
    <row r="54" spans="7:8" ht="14.25">
      <c r="G54" s="54"/>
      <c r="H54" s="55"/>
    </row>
    <row r="55" spans="7:8" ht="14.25">
      <c r="G55" s="56"/>
      <c r="H55" s="57"/>
    </row>
    <row r="56" spans="7:8" ht="14.25">
      <c r="G56" s="58"/>
      <c r="H56" s="57"/>
    </row>
  </sheetData>
  <sheetProtection/>
  <mergeCells count="5">
    <mergeCell ref="A42:B42"/>
    <mergeCell ref="A2:B2"/>
    <mergeCell ref="A39:B39"/>
    <mergeCell ref="A40:B40"/>
    <mergeCell ref="A41:B41"/>
  </mergeCells>
  <printOptions horizontalCentered="1"/>
  <pageMargins left="0.747916666666667" right="0.747916666666667" top="0.984027777777778" bottom="0.984027777777778" header="0.511805555555556" footer="0.511805555555556"/>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sheetPr>
  <dimension ref="A1:B7"/>
  <sheetViews>
    <sheetView zoomScalePageLayoutView="0" workbookViewId="0" topLeftCell="A1">
      <selection activeCell="B10" sqref="B10"/>
    </sheetView>
  </sheetViews>
  <sheetFormatPr defaultColWidth="9.00390625" defaultRowHeight="13.5"/>
  <cols>
    <col min="1" max="1" width="40.50390625" style="2" customWidth="1"/>
    <col min="2" max="2" width="35.375" style="3" customWidth="1"/>
    <col min="3" max="3" width="33.375" style="2" customWidth="1"/>
    <col min="4" max="4" width="23.50390625" style="2" customWidth="1"/>
    <col min="5" max="16384" width="9.00390625" style="2" customWidth="1"/>
  </cols>
  <sheetData>
    <row r="1" spans="1:2" ht="19.5" customHeight="1">
      <c r="A1" s="4"/>
      <c r="B1" s="5"/>
    </row>
    <row r="2" spans="1:2" ht="30.75" customHeight="1">
      <c r="A2" s="243" t="s">
        <v>6</v>
      </c>
      <c r="B2" s="243"/>
    </row>
    <row r="3" spans="1:2" ht="19.5" customHeight="1">
      <c r="A3" s="7"/>
      <c r="B3" s="195" t="s">
        <v>5</v>
      </c>
    </row>
    <row r="4" spans="1:2" ht="30" customHeight="1">
      <c r="A4" s="10" t="s">
        <v>1148</v>
      </c>
      <c r="B4" s="11" t="s">
        <v>1149</v>
      </c>
    </row>
    <row r="5" spans="1:2" ht="30" customHeight="1">
      <c r="A5" s="12" t="s">
        <v>1151</v>
      </c>
      <c r="B5" s="11">
        <v>18000</v>
      </c>
    </row>
    <row r="6" spans="1:2" ht="30" customHeight="1">
      <c r="A6" s="12" t="s">
        <v>1154</v>
      </c>
      <c r="B6" s="11">
        <f>B5</f>
        <v>18000</v>
      </c>
    </row>
    <row r="7" spans="1:2" ht="21" customHeight="1">
      <c r="A7" s="23"/>
      <c r="B7" s="23"/>
    </row>
    <row r="8" ht="21" customHeight="1"/>
    <row r="9" ht="21" customHeight="1"/>
    <row r="10" ht="21" customHeight="1"/>
  </sheetData>
  <sheetProtection/>
  <mergeCells count="1">
    <mergeCell ref="A2:B2"/>
  </mergeCells>
  <printOptions/>
  <pageMargins left="0.94375" right="0.94375" top="1.18055555555556" bottom="1.18055555555556" header="0.511805555555556" footer="0.511805555555556"/>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B12"/>
  <sheetViews>
    <sheetView zoomScalePageLayoutView="0" workbookViewId="0" topLeftCell="A4">
      <selection activeCell="B18" sqref="B18"/>
    </sheetView>
  </sheetViews>
  <sheetFormatPr defaultColWidth="9.00390625" defaultRowHeight="13.5"/>
  <cols>
    <col min="1" max="1" width="40.875" style="2" customWidth="1"/>
    <col min="2" max="2" width="24.875" style="2" customWidth="1"/>
    <col min="3" max="3" width="33.375" style="2" customWidth="1"/>
    <col min="4" max="4" width="23.50390625" style="2" customWidth="1"/>
    <col min="5" max="16384" width="9.00390625" style="2" customWidth="1"/>
  </cols>
  <sheetData>
    <row r="1" spans="1:2" ht="19.5" customHeight="1">
      <c r="A1" s="6"/>
      <c r="B1" s="6"/>
    </row>
    <row r="2" spans="1:2" ht="30.75" customHeight="1">
      <c r="A2" s="243" t="s">
        <v>7</v>
      </c>
      <c r="B2" s="243"/>
    </row>
    <row r="3" spans="1:2" ht="19.5" customHeight="1">
      <c r="A3" s="7"/>
      <c r="B3" s="9" t="s">
        <v>1147</v>
      </c>
    </row>
    <row r="4" spans="1:2" ht="30" customHeight="1">
      <c r="A4" s="10" t="s">
        <v>1150</v>
      </c>
      <c r="B4" s="10" t="s">
        <v>1149</v>
      </c>
    </row>
    <row r="5" spans="1:2" ht="30" customHeight="1">
      <c r="A5" s="13" t="s">
        <v>1152</v>
      </c>
      <c r="B5" s="14">
        <f>B6</f>
        <v>3923</v>
      </c>
    </row>
    <row r="6" spans="1:2" ht="30" customHeight="1">
      <c r="A6" s="15" t="s">
        <v>0</v>
      </c>
      <c r="B6" s="14">
        <v>3923</v>
      </c>
    </row>
    <row r="7" spans="1:2" ht="30" customHeight="1">
      <c r="A7" s="16" t="s">
        <v>1153</v>
      </c>
      <c r="B7" s="17">
        <f>SUM(B8:B11)</f>
        <v>37164</v>
      </c>
    </row>
    <row r="8" spans="1:2" ht="30" customHeight="1">
      <c r="A8" s="15" t="s">
        <v>1</v>
      </c>
      <c r="B8" s="14">
        <v>21215</v>
      </c>
    </row>
    <row r="9" spans="1:2" s="1" customFormat="1" ht="30" customHeight="1">
      <c r="A9" s="15" t="s">
        <v>2</v>
      </c>
      <c r="B9" s="14">
        <v>10149</v>
      </c>
    </row>
    <row r="10" spans="1:2" ht="30" customHeight="1">
      <c r="A10" s="15" t="s">
        <v>3</v>
      </c>
      <c r="B10" s="14">
        <v>4800</v>
      </c>
    </row>
    <row r="11" spans="1:2" ht="30" customHeight="1">
      <c r="A11" s="15" t="s">
        <v>4</v>
      </c>
      <c r="B11" s="14">
        <v>1000</v>
      </c>
    </row>
    <row r="12" spans="1:2" ht="30" customHeight="1">
      <c r="A12" s="12" t="s">
        <v>1155</v>
      </c>
      <c r="B12" s="11">
        <f>B5+B7</f>
        <v>41087</v>
      </c>
    </row>
  </sheetData>
  <sheetProtection/>
  <mergeCells count="1">
    <mergeCell ref="A2:B2"/>
  </mergeCells>
  <printOptions/>
  <pageMargins left="0.94375" right="0.94375" top="1.18055555555556" bottom="1.18055555555556" header="0.511805555555556" footer="0.511805555555556"/>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theme="0"/>
  </sheetPr>
  <dimension ref="A1:D9"/>
  <sheetViews>
    <sheetView zoomScalePageLayoutView="0" workbookViewId="0" topLeftCell="A1">
      <selection activeCell="C6" sqref="C6"/>
    </sheetView>
  </sheetViews>
  <sheetFormatPr defaultColWidth="9.00390625" defaultRowHeight="13.5"/>
  <cols>
    <col min="1" max="1" width="30.125" style="2" customWidth="1"/>
    <col min="2" max="2" width="11.125" style="3" customWidth="1"/>
    <col min="3" max="3" width="30.125" style="2" customWidth="1"/>
    <col min="4" max="4" width="11.125" style="2" customWidth="1"/>
    <col min="5" max="5" width="33.375" style="2" customWidth="1"/>
    <col min="6" max="6" width="23.50390625" style="2" customWidth="1"/>
    <col min="7" max="16384" width="9.00390625" style="2" customWidth="1"/>
  </cols>
  <sheetData>
    <row r="1" spans="1:4" ht="19.5" customHeight="1">
      <c r="A1" s="4"/>
      <c r="B1" s="5"/>
      <c r="C1" s="6"/>
      <c r="D1" s="6"/>
    </row>
    <row r="2" spans="1:4" ht="30.75" customHeight="1">
      <c r="A2" s="243" t="s">
        <v>8</v>
      </c>
      <c r="B2" s="243"/>
      <c r="C2" s="243"/>
      <c r="D2" s="243"/>
    </row>
    <row r="3" spans="1:4" ht="19.5" customHeight="1">
      <c r="A3" s="7"/>
      <c r="B3" s="8"/>
      <c r="C3" s="7"/>
      <c r="D3" s="9" t="s">
        <v>263</v>
      </c>
    </row>
    <row r="4" spans="1:4" ht="30" customHeight="1">
      <c r="A4" s="10" t="s">
        <v>264</v>
      </c>
      <c r="B4" s="11" t="s">
        <v>265</v>
      </c>
      <c r="C4" s="10" t="s">
        <v>266</v>
      </c>
      <c r="D4" s="10" t="s">
        <v>265</v>
      </c>
    </row>
    <row r="5" spans="1:4" ht="30" customHeight="1">
      <c r="A5" s="12" t="s">
        <v>267</v>
      </c>
      <c r="B5" s="11">
        <v>18000</v>
      </c>
      <c r="C5" s="12" t="s">
        <v>268</v>
      </c>
      <c r="D5" s="11">
        <v>41087</v>
      </c>
    </row>
    <row r="6" spans="1:4" ht="30" customHeight="1">
      <c r="A6" s="12" t="s">
        <v>269</v>
      </c>
      <c r="B6" s="11"/>
      <c r="C6" s="12" t="s">
        <v>271</v>
      </c>
      <c r="D6" s="10"/>
    </row>
    <row r="7" spans="1:4" ht="30" customHeight="1">
      <c r="A7" s="18" t="s">
        <v>270</v>
      </c>
      <c r="B7" s="19">
        <v>43087</v>
      </c>
      <c r="C7" s="12" t="s">
        <v>1108</v>
      </c>
      <c r="D7" s="10">
        <v>20000</v>
      </c>
    </row>
    <row r="8" spans="1:4" ht="30" customHeight="1">
      <c r="A8" s="18"/>
      <c r="B8" s="19"/>
      <c r="C8" s="20" t="s">
        <v>228</v>
      </c>
      <c r="D8" s="19"/>
    </row>
    <row r="9" spans="1:4" ht="30" customHeight="1">
      <c r="A9" s="21" t="s">
        <v>229</v>
      </c>
      <c r="B9" s="22">
        <f>B5+B7</f>
        <v>61087</v>
      </c>
      <c r="C9" s="21" t="s">
        <v>230</v>
      </c>
      <c r="D9" s="22">
        <f>D5+D6+D7+D8</f>
        <v>61087</v>
      </c>
    </row>
  </sheetData>
  <sheetProtection/>
  <mergeCells count="1">
    <mergeCell ref="A2:D2"/>
  </mergeCells>
  <printOptions/>
  <pageMargins left="0.94375" right="0.94375" top="1.18055555555556" bottom="1.18055555555556" header="0.511805555555556" footer="0.511805555555556"/>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2:C7"/>
  <sheetViews>
    <sheetView zoomScalePageLayoutView="0" workbookViewId="0" topLeftCell="A1">
      <selection activeCell="A8" sqref="A8"/>
    </sheetView>
  </sheetViews>
  <sheetFormatPr defaultColWidth="9.00390625" defaultRowHeight="13.5"/>
  <cols>
    <col min="1" max="3" width="27.875" style="198" customWidth="1"/>
    <col min="4" max="16384" width="9.00390625" style="198" customWidth="1"/>
  </cols>
  <sheetData>
    <row r="2" spans="1:3" ht="41.25" customHeight="1">
      <c r="A2" s="244" t="s">
        <v>9</v>
      </c>
      <c r="B2" s="244"/>
      <c r="C2" s="244"/>
    </row>
    <row r="3" ht="24" customHeight="1">
      <c r="C3" s="197" t="s">
        <v>10</v>
      </c>
    </row>
    <row r="4" spans="1:3" ht="30" customHeight="1">
      <c r="A4" s="199" t="s">
        <v>11</v>
      </c>
      <c r="B4" s="199" t="s">
        <v>12</v>
      </c>
      <c r="C4" s="199" t="s">
        <v>13</v>
      </c>
    </row>
    <row r="5" spans="1:3" ht="30" customHeight="1">
      <c r="A5" s="196" t="s">
        <v>19</v>
      </c>
      <c r="B5" s="200">
        <v>4546.9</v>
      </c>
      <c r="C5" s="200">
        <v>4455.57</v>
      </c>
    </row>
    <row r="6" spans="1:3" ht="30" customHeight="1">
      <c r="A6" s="201" t="s">
        <v>1157</v>
      </c>
      <c r="B6" s="200">
        <f>955.48-12+172.3+11.3-60</f>
        <v>1067.08</v>
      </c>
      <c r="C6" s="200">
        <v>948.8</v>
      </c>
    </row>
    <row r="7" spans="1:3" ht="30" customHeight="1">
      <c r="A7" s="245" t="s">
        <v>1158</v>
      </c>
      <c r="B7" s="246"/>
      <c r="C7" s="246"/>
    </row>
  </sheetData>
  <sheetProtection/>
  <mergeCells count="2">
    <mergeCell ref="A2:C2"/>
    <mergeCell ref="A7:C7"/>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2:C7"/>
  <sheetViews>
    <sheetView zoomScalePageLayoutView="0" workbookViewId="0" topLeftCell="A1">
      <selection activeCell="D9" sqref="D9"/>
    </sheetView>
  </sheetViews>
  <sheetFormatPr defaultColWidth="9.00390625" defaultRowHeight="13.5"/>
  <cols>
    <col min="1" max="3" width="27.875" style="198" customWidth="1"/>
    <col min="4" max="16384" width="9.00390625" style="198" customWidth="1"/>
  </cols>
  <sheetData>
    <row r="2" spans="1:3" ht="41.25" customHeight="1">
      <c r="A2" s="244" t="s">
        <v>18</v>
      </c>
      <c r="B2" s="244"/>
      <c r="C2" s="244"/>
    </row>
    <row r="3" ht="24" customHeight="1">
      <c r="C3" s="197" t="s">
        <v>14</v>
      </c>
    </row>
    <row r="4" spans="1:3" ht="30" customHeight="1">
      <c r="A4" s="199" t="s">
        <v>15</v>
      </c>
      <c r="B4" s="199" t="s">
        <v>16</v>
      </c>
      <c r="C4" s="199" t="s">
        <v>17</v>
      </c>
    </row>
    <row r="5" spans="1:3" ht="30" customHeight="1">
      <c r="A5" s="201" t="s">
        <v>1156</v>
      </c>
      <c r="B5" s="200">
        <v>2694.4</v>
      </c>
      <c r="C5" s="200">
        <v>2369.27</v>
      </c>
    </row>
    <row r="6" spans="1:3" ht="30" customHeight="1">
      <c r="A6" s="201" t="s">
        <v>1157</v>
      </c>
      <c r="B6" s="200">
        <f>557.22+12+28</f>
        <v>597.22</v>
      </c>
      <c r="C6" s="200">
        <v>249.51</v>
      </c>
    </row>
    <row r="7" spans="1:3" ht="27.75" customHeight="1">
      <c r="A7" s="245" t="s">
        <v>1158</v>
      </c>
      <c r="B7" s="246"/>
      <c r="C7" s="246"/>
    </row>
  </sheetData>
  <sheetProtection/>
  <mergeCells count="2">
    <mergeCell ref="A2:C2"/>
    <mergeCell ref="A7:C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61"/>
  <sheetViews>
    <sheetView zoomScalePageLayoutView="0" workbookViewId="0" topLeftCell="A10">
      <selection activeCell="A28" sqref="A28"/>
    </sheetView>
  </sheetViews>
  <sheetFormatPr defaultColWidth="8.75390625" defaultRowHeight="13.5"/>
  <cols>
    <col min="1" max="1" width="27.50390625" style="67" customWidth="1"/>
    <col min="2" max="2" width="13.375" style="116" hidden="1" customWidth="1"/>
    <col min="3" max="3" width="17.50390625" style="115" customWidth="1"/>
    <col min="4" max="4" width="17.50390625" style="116" customWidth="1"/>
    <col min="5" max="5" width="17.50390625" style="115" customWidth="1"/>
    <col min="6" max="16384" width="8.75390625" style="67" customWidth="1"/>
  </cols>
  <sheetData>
    <row r="1" spans="1:5" s="113" customFormat="1" ht="30" customHeight="1">
      <c r="A1" s="218" t="s">
        <v>1160</v>
      </c>
      <c r="B1" s="218"/>
      <c r="C1" s="218"/>
      <c r="D1" s="218"/>
      <c r="E1" s="218"/>
    </row>
    <row r="2" spans="1:5" ht="18" customHeight="1">
      <c r="A2" s="247" t="s">
        <v>492</v>
      </c>
      <c r="B2" s="220"/>
      <c r="C2" s="220"/>
      <c r="D2" s="220"/>
      <c r="E2" s="220"/>
    </row>
    <row r="3" spans="1:5" ht="19.5" customHeight="1">
      <c r="A3" s="248" t="s">
        <v>1161</v>
      </c>
      <c r="B3" s="249" t="s">
        <v>1162</v>
      </c>
      <c r="C3" s="250" t="s">
        <v>1163</v>
      </c>
      <c r="D3" s="249" t="s">
        <v>1164</v>
      </c>
      <c r="E3" s="251" t="s">
        <v>273</v>
      </c>
    </row>
    <row r="4" spans="1:5" ht="19.5" customHeight="1">
      <c r="A4" s="222"/>
      <c r="B4" s="225"/>
      <c r="C4" s="208"/>
      <c r="D4" s="225"/>
      <c r="E4" s="252"/>
    </row>
    <row r="5" spans="1:5" ht="22.5" customHeight="1">
      <c r="A5" s="253" t="s">
        <v>1165</v>
      </c>
      <c r="B5" s="254">
        <f>SUM(B6:B16)</f>
        <v>338.79999999999995</v>
      </c>
      <c r="C5" s="254">
        <v>320.69999999999993</v>
      </c>
      <c r="D5" s="254">
        <v>340.49999999999994</v>
      </c>
      <c r="E5" s="254">
        <v>106.17399438727784</v>
      </c>
    </row>
    <row r="6" spans="1:5" ht="22.5" customHeight="1">
      <c r="A6" s="255" t="s">
        <v>1166</v>
      </c>
      <c r="B6" s="254">
        <v>83.5</v>
      </c>
      <c r="C6" s="254">
        <v>143.7</v>
      </c>
      <c r="D6" s="254">
        <v>223.6</v>
      </c>
      <c r="E6" s="254">
        <v>155.60194850382743</v>
      </c>
    </row>
    <row r="7" spans="1:5" ht="22.5" customHeight="1">
      <c r="A7" s="255" t="s">
        <v>1167</v>
      </c>
      <c r="B7" s="254">
        <v>145.1</v>
      </c>
      <c r="C7" s="254">
        <v>70</v>
      </c>
      <c r="D7" s="254"/>
      <c r="E7" s="254">
        <v>0</v>
      </c>
    </row>
    <row r="8" spans="1:5" ht="22.5" customHeight="1">
      <c r="A8" s="256" t="s">
        <v>1168</v>
      </c>
      <c r="B8" s="254">
        <v>69.5</v>
      </c>
      <c r="C8" s="254">
        <v>64.5</v>
      </c>
      <c r="D8" s="254">
        <v>70</v>
      </c>
      <c r="E8" s="254">
        <v>108.52713178294573</v>
      </c>
    </row>
    <row r="9" spans="1:5" ht="22.5" customHeight="1">
      <c r="A9" s="256" t="s">
        <v>1169</v>
      </c>
      <c r="B9" s="254">
        <v>20.4</v>
      </c>
      <c r="C9" s="254">
        <v>22.4</v>
      </c>
      <c r="D9" s="254">
        <v>24.9</v>
      </c>
      <c r="E9" s="254">
        <v>111.16071428571428</v>
      </c>
    </row>
    <row r="10" spans="1:5" ht="22.5" customHeight="1">
      <c r="A10" s="256" t="s">
        <v>1170</v>
      </c>
      <c r="B10" s="254">
        <v>2.4</v>
      </c>
      <c r="C10" s="254">
        <v>2.2</v>
      </c>
      <c r="D10" s="254">
        <v>2.4</v>
      </c>
      <c r="E10" s="254">
        <v>109.09090909090908</v>
      </c>
    </row>
    <row r="11" spans="1:5" ht="21.75" customHeight="1" hidden="1">
      <c r="A11" s="256" t="s">
        <v>1171</v>
      </c>
      <c r="B11" s="254">
        <v>0</v>
      </c>
      <c r="C11" s="254">
        <v>0</v>
      </c>
      <c r="D11" s="254">
        <v>0</v>
      </c>
      <c r="E11" s="254" t="e">
        <v>#DIV/0!</v>
      </c>
    </row>
    <row r="12" spans="1:5" ht="21.75" customHeight="1" hidden="1">
      <c r="A12" s="256" t="s">
        <v>1172</v>
      </c>
      <c r="B12" s="254">
        <v>0</v>
      </c>
      <c r="C12" s="254">
        <v>0</v>
      </c>
      <c r="D12" s="254">
        <v>0</v>
      </c>
      <c r="E12" s="254" t="e">
        <v>#DIV/0!</v>
      </c>
    </row>
    <row r="13" spans="1:5" ht="22.5" customHeight="1">
      <c r="A13" s="256" t="s">
        <v>1173</v>
      </c>
      <c r="B13" s="254">
        <v>17.7</v>
      </c>
      <c r="C13" s="254">
        <v>17.7</v>
      </c>
      <c r="D13" s="254">
        <v>19.4</v>
      </c>
      <c r="E13" s="254">
        <v>109.6045197740113</v>
      </c>
    </row>
    <row r="14" spans="1:5" ht="21.75" customHeight="1" hidden="1">
      <c r="A14" s="256" t="s">
        <v>1174</v>
      </c>
      <c r="B14" s="254">
        <v>0</v>
      </c>
      <c r="C14" s="254">
        <v>0</v>
      </c>
      <c r="D14" s="254">
        <v>0</v>
      </c>
      <c r="E14" s="254" t="e">
        <v>#DIV/0!</v>
      </c>
    </row>
    <row r="15" spans="1:5" ht="21.75" customHeight="1" hidden="1">
      <c r="A15" s="256" t="s">
        <v>1175</v>
      </c>
      <c r="B15" s="254">
        <v>0</v>
      </c>
      <c r="C15" s="254">
        <v>0</v>
      </c>
      <c r="D15" s="254">
        <v>0</v>
      </c>
      <c r="E15" s="254" t="e">
        <v>#DIV/0!</v>
      </c>
    </row>
    <row r="16" spans="1:5" ht="22.5" customHeight="1">
      <c r="A16" s="256" t="s">
        <v>1176</v>
      </c>
      <c r="B16" s="254">
        <v>0.2</v>
      </c>
      <c r="C16" s="254">
        <v>0.2</v>
      </c>
      <c r="D16" s="254">
        <v>0.2</v>
      </c>
      <c r="E16" s="254">
        <v>100</v>
      </c>
    </row>
    <row r="17" spans="1:5" ht="22.5" customHeight="1">
      <c r="A17" s="257" t="s">
        <v>1177</v>
      </c>
      <c r="B17" s="254">
        <f>SUM(B18:B21)</f>
        <v>69</v>
      </c>
      <c r="C17" s="254">
        <v>102.3</v>
      </c>
      <c r="D17" s="254">
        <v>108.64999999999999</v>
      </c>
      <c r="E17" s="254">
        <v>106.20723362658846</v>
      </c>
    </row>
    <row r="18" spans="1:5" ht="22.5" customHeight="1">
      <c r="A18" s="258" t="s">
        <v>1178</v>
      </c>
      <c r="B18" s="254">
        <v>14.7</v>
      </c>
      <c r="C18" s="254">
        <v>18.8</v>
      </c>
      <c r="D18" s="254">
        <v>45.8</v>
      </c>
      <c r="E18" s="254">
        <v>243.6170212765957</v>
      </c>
    </row>
    <row r="19" spans="1:5" ht="22.5" customHeight="1">
      <c r="A19" s="258" t="s">
        <v>1179</v>
      </c>
      <c r="B19" s="254">
        <v>26.3</v>
      </c>
      <c r="C19" s="254">
        <v>31.7</v>
      </c>
      <c r="D19" s="254">
        <v>28.7</v>
      </c>
      <c r="E19" s="254">
        <v>90.53627760252367</v>
      </c>
    </row>
    <row r="20" spans="1:5" ht="29.25" customHeight="1">
      <c r="A20" s="259" t="s">
        <v>1180</v>
      </c>
      <c r="B20" s="254">
        <v>20</v>
      </c>
      <c r="C20" s="254">
        <v>35.3</v>
      </c>
      <c r="D20" s="254">
        <v>23.449999999999996</v>
      </c>
      <c r="E20" s="254">
        <v>66.43059490084985</v>
      </c>
    </row>
    <row r="21" spans="1:5" ht="22.5" customHeight="1">
      <c r="A21" s="258" t="s">
        <v>1181</v>
      </c>
      <c r="B21" s="254">
        <v>8</v>
      </c>
      <c r="C21" s="254">
        <v>16.5</v>
      </c>
      <c r="D21" s="254">
        <v>10.7</v>
      </c>
      <c r="E21" s="254">
        <v>64.84848484848484</v>
      </c>
    </row>
    <row r="22" spans="1:5" ht="22.5" customHeight="1">
      <c r="A22" s="260" t="s">
        <v>1182</v>
      </c>
      <c r="B22" s="254">
        <f>B5+B17</f>
        <v>407.79999999999995</v>
      </c>
      <c r="C22" s="254">
        <v>422.99999999999994</v>
      </c>
      <c r="D22" s="254">
        <v>449.1499999999999</v>
      </c>
      <c r="E22" s="254">
        <v>106.18203309692672</v>
      </c>
    </row>
    <row r="23" spans="1:5" ht="22.5" customHeight="1">
      <c r="A23" s="261" t="s">
        <v>1183</v>
      </c>
      <c r="B23" s="254" t="e">
        <f>SUM(#REF!)</f>
        <v>#REF!</v>
      </c>
      <c r="C23" s="254">
        <v>511</v>
      </c>
      <c r="D23" s="254">
        <v>542.7</v>
      </c>
      <c r="E23" s="254">
        <v>106.20352250489238</v>
      </c>
    </row>
    <row r="24" spans="1:5" ht="22.5" customHeight="1">
      <c r="A24" s="262" t="s">
        <v>1184</v>
      </c>
      <c r="B24" s="254" t="e">
        <f>B23+B22</f>
        <v>#REF!</v>
      </c>
      <c r="C24" s="254">
        <v>934</v>
      </c>
      <c r="D24" s="254">
        <v>991.8499999999999</v>
      </c>
      <c r="E24" s="254">
        <v>106.19379014989292</v>
      </c>
    </row>
    <row r="25" spans="1:5" ht="69" customHeight="1">
      <c r="A25" s="263" t="s">
        <v>1185</v>
      </c>
      <c r="B25" s="264"/>
      <c r="C25" s="264"/>
      <c r="D25" s="264"/>
      <c r="E25" s="264"/>
    </row>
    <row r="26" spans="1:4" s="115" customFormat="1" ht="12.75">
      <c r="A26" s="113"/>
      <c r="B26" s="130"/>
      <c r="C26" s="129"/>
      <c r="D26" s="130"/>
    </row>
    <row r="27" spans="1:4" s="115" customFormat="1" ht="12.75">
      <c r="A27" s="113"/>
      <c r="B27" s="130"/>
      <c r="C27" s="129"/>
      <c r="D27" s="130"/>
    </row>
    <row r="28" spans="1:4" s="115" customFormat="1" ht="12.75">
      <c r="A28" s="113"/>
      <c r="B28" s="130"/>
      <c r="C28" s="129"/>
      <c r="D28" s="130"/>
    </row>
    <row r="29" spans="1:4" s="115" customFormat="1" ht="12.75">
      <c r="A29" s="113"/>
      <c r="B29" s="130"/>
      <c r="C29" s="129"/>
      <c r="D29" s="130"/>
    </row>
    <row r="30" spans="1:4" s="115" customFormat="1" ht="12.75">
      <c r="A30" s="113"/>
      <c r="B30" s="130"/>
      <c r="C30" s="129"/>
      <c r="D30" s="130"/>
    </row>
    <row r="31" spans="1:4" s="115" customFormat="1" ht="12.75">
      <c r="A31" s="113"/>
      <c r="B31" s="130"/>
      <c r="C31" s="129"/>
      <c r="D31" s="130"/>
    </row>
    <row r="32" spans="1:4" s="115" customFormat="1" ht="12.75">
      <c r="A32" s="113"/>
      <c r="B32" s="130"/>
      <c r="C32" s="129"/>
      <c r="D32" s="130"/>
    </row>
    <row r="33" spans="1:4" s="115" customFormat="1" ht="12.75">
      <c r="A33" s="113"/>
      <c r="B33" s="130"/>
      <c r="C33" s="129"/>
      <c r="D33" s="130"/>
    </row>
    <row r="34" spans="1:4" s="115" customFormat="1" ht="12.75">
      <c r="A34" s="113"/>
      <c r="B34" s="130"/>
      <c r="C34" s="129"/>
      <c r="D34" s="130"/>
    </row>
    <row r="35" spans="1:4" s="115" customFormat="1" ht="12.75">
      <c r="A35" s="113"/>
      <c r="B35" s="130"/>
      <c r="C35" s="129"/>
      <c r="D35" s="130"/>
    </row>
    <row r="36" spans="1:4" s="115" customFormat="1" ht="12.75">
      <c r="A36" s="113"/>
      <c r="B36" s="130"/>
      <c r="C36" s="129"/>
      <c r="D36" s="130"/>
    </row>
    <row r="37" spans="1:4" s="115" customFormat="1" ht="12.75">
      <c r="A37" s="113"/>
      <c r="B37" s="130"/>
      <c r="C37" s="129"/>
      <c r="D37" s="130"/>
    </row>
    <row r="38" spans="1:4" s="115" customFormat="1" ht="12.75">
      <c r="A38" s="113"/>
      <c r="B38" s="130"/>
      <c r="C38" s="129"/>
      <c r="D38" s="130"/>
    </row>
    <row r="39" spans="1:4" s="115" customFormat="1" ht="12.75">
      <c r="A39" s="113"/>
      <c r="B39" s="130"/>
      <c r="C39" s="129"/>
      <c r="D39" s="130"/>
    </row>
    <row r="40" spans="1:4" s="115" customFormat="1" ht="12.75">
      <c r="A40" s="113"/>
      <c r="B40" s="130"/>
      <c r="C40" s="129"/>
      <c r="D40" s="130"/>
    </row>
    <row r="41" spans="1:4" s="115" customFormat="1" ht="12.75">
      <c r="A41" s="113"/>
      <c r="B41" s="130"/>
      <c r="C41" s="129"/>
      <c r="D41" s="130"/>
    </row>
    <row r="42" spans="1:4" s="115" customFormat="1" ht="12.75">
      <c r="A42" s="113"/>
      <c r="B42" s="130"/>
      <c r="C42" s="129"/>
      <c r="D42" s="130"/>
    </row>
    <row r="43" spans="1:4" s="115" customFormat="1" ht="12.75">
      <c r="A43" s="113"/>
      <c r="B43" s="130"/>
      <c r="C43" s="129"/>
      <c r="D43" s="130"/>
    </row>
    <row r="44" spans="1:4" s="115" customFormat="1" ht="12.75">
      <c r="A44" s="113"/>
      <c r="B44" s="130"/>
      <c r="C44" s="129"/>
      <c r="D44" s="130"/>
    </row>
    <row r="45" spans="1:4" s="115" customFormat="1" ht="12.75">
      <c r="A45" s="113"/>
      <c r="B45" s="130"/>
      <c r="C45" s="129"/>
      <c r="D45" s="130"/>
    </row>
    <row r="46" spans="1:4" s="115" customFormat="1" ht="12.75">
      <c r="A46" s="113"/>
      <c r="B46" s="130"/>
      <c r="C46" s="129"/>
      <c r="D46" s="130"/>
    </row>
    <row r="47" spans="1:4" s="115" customFormat="1" ht="12.75">
      <c r="A47" s="113"/>
      <c r="B47" s="130"/>
      <c r="C47" s="129"/>
      <c r="D47" s="130"/>
    </row>
    <row r="48" spans="1:4" s="115" customFormat="1" ht="12.75">
      <c r="A48" s="113"/>
      <c r="B48" s="130"/>
      <c r="C48" s="129"/>
      <c r="D48" s="130"/>
    </row>
    <row r="49" spans="1:4" s="115" customFormat="1" ht="12.75">
      <c r="A49" s="113"/>
      <c r="B49" s="130"/>
      <c r="C49" s="129"/>
      <c r="D49" s="130"/>
    </row>
    <row r="50" spans="1:4" s="115" customFormat="1" ht="12.75">
      <c r="A50" s="113"/>
      <c r="B50" s="130"/>
      <c r="C50" s="129"/>
      <c r="D50" s="130"/>
    </row>
    <row r="51" spans="1:4" s="115" customFormat="1" ht="12.75">
      <c r="A51" s="113"/>
      <c r="B51" s="130"/>
      <c r="C51" s="129"/>
      <c r="D51" s="130"/>
    </row>
    <row r="52" spans="1:4" s="115" customFormat="1" ht="12.75">
      <c r="A52" s="113"/>
      <c r="B52" s="130"/>
      <c r="C52" s="129"/>
      <c r="D52" s="130"/>
    </row>
    <row r="53" spans="1:4" s="115" customFormat="1" ht="12.75">
      <c r="A53" s="113"/>
      <c r="B53" s="130"/>
      <c r="C53" s="129"/>
      <c r="D53" s="130"/>
    </row>
    <row r="54" spans="1:4" s="115" customFormat="1" ht="12.75">
      <c r="A54" s="113"/>
      <c r="B54" s="130"/>
      <c r="C54" s="129"/>
      <c r="D54" s="130"/>
    </row>
    <row r="55" spans="1:4" s="115" customFormat="1" ht="12.75">
      <c r="A55" s="113"/>
      <c r="B55" s="130"/>
      <c r="C55" s="129"/>
      <c r="D55" s="130"/>
    </row>
    <row r="56" spans="1:4" s="115" customFormat="1" ht="12.75">
      <c r="A56" s="113"/>
      <c r="B56" s="130"/>
      <c r="C56" s="129"/>
      <c r="D56" s="130"/>
    </row>
    <row r="57" spans="1:4" s="115" customFormat="1" ht="12.75">
      <c r="A57" s="113"/>
      <c r="B57" s="130"/>
      <c r="C57" s="129"/>
      <c r="D57" s="130"/>
    </row>
    <row r="58" spans="1:4" s="115" customFormat="1" ht="12.75">
      <c r="A58" s="113"/>
      <c r="B58" s="130"/>
      <c r="C58" s="129"/>
      <c r="D58" s="130"/>
    </row>
    <row r="59" spans="1:4" s="115" customFormat="1" ht="12.75">
      <c r="A59" s="113"/>
      <c r="B59" s="130"/>
      <c r="C59" s="129"/>
      <c r="D59" s="130"/>
    </row>
    <row r="60" spans="1:4" s="115" customFormat="1" ht="12.75">
      <c r="A60" s="113"/>
      <c r="B60" s="130"/>
      <c r="C60" s="129"/>
      <c r="D60" s="130"/>
    </row>
    <row r="61" spans="1:4" s="115" customFormat="1" ht="12.75">
      <c r="A61" s="113"/>
      <c r="B61" s="130"/>
      <c r="C61" s="129"/>
      <c r="D61" s="130"/>
    </row>
    <row r="62" spans="1:4" s="115" customFormat="1" ht="12.75">
      <c r="A62" s="113"/>
      <c r="B62" s="130"/>
      <c r="C62" s="129"/>
      <c r="D62" s="130"/>
    </row>
    <row r="63" spans="1:4" s="115" customFormat="1" ht="12.75">
      <c r="A63" s="113"/>
      <c r="B63" s="130"/>
      <c r="C63" s="129"/>
      <c r="D63" s="130"/>
    </row>
    <row r="64" spans="1:4" s="115" customFormat="1" ht="12.75">
      <c r="A64" s="113"/>
      <c r="B64" s="130"/>
      <c r="C64" s="129"/>
      <c r="D64" s="130"/>
    </row>
    <row r="65" spans="1:4" s="115" customFormat="1" ht="12.75">
      <c r="A65" s="113"/>
      <c r="B65" s="130"/>
      <c r="C65" s="129"/>
      <c r="D65" s="130"/>
    </row>
    <row r="66" spans="1:4" s="115" customFormat="1" ht="12.75">
      <c r="A66" s="113"/>
      <c r="B66" s="130"/>
      <c r="C66" s="129"/>
      <c r="D66" s="130"/>
    </row>
    <row r="67" spans="1:4" s="115" customFormat="1" ht="12.75">
      <c r="A67" s="113"/>
      <c r="B67" s="130"/>
      <c r="C67" s="129"/>
      <c r="D67" s="130"/>
    </row>
    <row r="68" spans="1:4" s="115" customFormat="1" ht="12.75">
      <c r="A68" s="113"/>
      <c r="B68" s="130"/>
      <c r="C68" s="129"/>
      <c r="D68" s="130"/>
    </row>
    <row r="69" spans="1:4" s="115" customFormat="1" ht="12.75">
      <c r="A69" s="113"/>
      <c r="B69" s="130"/>
      <c r="C69" s="129"/>
      <c r="D69" s="130"/>
    </row>
    <row r="70" spans="1:4" s="115" customFormat="1" ht="12.75">
      <c r="A70" s="113"/>
      <c r="B70" s="130"/>
      <c r="C70" s="129"/>
      <c r="D70" s="130"/>
    </row>
    <row r="71" spans="1:4" s="115" customFormat="1" ht="12.75">
      <c r="A71" s="113"/>
      <c r="B71" s="130"/>
      <c r="C71" s="129"/>
      <c r="D71" s="130"/>
    </row>
    <row r="72" spans="1:4" s="115" customFormat="1" ht="12.75">
      <c r="A72" s="113"/>
      <c r="B72" s="130"/>
      <c r="C72" s="129"/>
      <c r="D72" s="130"/>
    </row>
    <row r="73" spans="1:4" s="115" customFormat="1" ht="12.75">
      <c r="A73" s="113"/>
      <c r="B73" s="130"/>
      <c r="C73" s="129"/>
      <c r="D73" s="130"/>
    </row>
    <row r="74" spans="1:4" s="115" customFormat="1" ht="12.75">
      <c r="A74" s="113"/>
      <c r="B74" s="130"/>
      <c r="C74" s="129"/>
      <c r="D74" s="130"/>
    </row>
    <row r="75" spans="1:4" s="115" customFormat="1" ht="12.75">
      <c r="A75" s="113"/>
      <c r="B75" s="130"/>
      <c r="C75" s="129"/>
      <c r="D75" s="130"/>
    </row>
    <row r="76" spans="1:4" s="115" customFormat="1" ht="12.75">
      <c r="A76" s="113"/>
      <c r="B76" s="130"/>
      <c r="C76" s="129"/>
      <c r="D76" s="130"/>
    </row>
    <row r="77" spans="1:4" s="115" customFormat="1" ht="12.75">
      <c r="A77" s="113"/>
      <c r="B77" s="130"/>
      <c r="C77" s="129"/>
      <c r="D77" s="130"/>
    </row>
    <row r="78" spans="1:4" s="115" customFormat="1" ht="12.75">
      <c r="A78" s="113"/>
      <c r="B78" s="130"/>
      <c r="C78" s="129"/>
      <c r="D78" s="130"/>
    </row>
    <row r="79" spans="1:4" s="115" customFormat="1" ht="12.75">
      <c r="A79" s="113"/>
      <c r="B79" s="130"/>
      <c r="C79" s="129"/>
      <c r="D79" s="130"/>
    </row>
    <row r="80" spans="1:4" s="115" customFormat="1" ht="12.75">
      <c r="A80" s="113"/>
      <c r="B80" s="130"/>
      <c r="C80" s="129"/>
      <c r="D80" s="130"/>
    </row>
    <row r="81" spans="1:4" s="115" customFormat="1" ht="12.75">
      <c r="A81" s="113"/>
      <c r="B81" s="130"/>
      <c r="C81" s="129"/>
      <c r="D81" s="130"/>
    </row>
    <row r="82" spans="1:4" s="115" customFormat="1" ht="12.75">
      <c r="A82" s="113"/>
      <c r="B82" s="130"/>
      <c r="C82" s="129"/>
      <c r="D82" s="130"/>
    </row>
    <row r="83" spans="1:4" s="115" customFormat="1" ht="12.75">
      <c r="A83" s="113"/>
      <c r="B83" s="130"/>
      <c r="C83" s="129"/>
      <c r="D83" s="130"/>
    </row>
    <row r="84" spans="1:4" s="115" customFormat="1" ht="12.75">
      <c r="A84" s="113"/>
      <c r="B84" s="130"/>
      <c r="C84" s="129"/>
      <c r="D84" s="130"/>
    </row>
    <row r="85" spans="1:4" s="115" customFormat="1" ht="12.75">
      <c r="A85" s="113"/>
      <c r="B85" s="130"/>
      <c r="C85" s="129"/>
      <c r="D85" s="130"/>
    </row>
    <row r="86" spans="1:4" s="115" customFormat="1" ht="12.75">
      <c r="A86" s="113"/>
      <c r="B86" s="130"/>
      <c r="C86" s="129"/>
      <c r="D86" s="130"/>
    </row>
    <row r="87" spans="1:4" s="115" customFormat="1" ht="12.75">
      <c r="A87" s="113"/>
      <c r="B87" s="130"/>
      <c r="C87" s="129"/>
      <c r="D87" s="130"/>
    </row>
    <row r="88" spans="1:4" s="115" customFormat="1" ht="12.75">
      <c r="A88" s="113"/>
      <c r="B88" s="130"/>
      <c r="C88" s="129"/>
      <c r="D88" s="130"/>
    </row>
    <row r="89" spans="1:4" s="115" customFormat="1" ht="12.75">
      <c r="A89" s="113"/>
      <c r="B89" s="130"/>
      <c r="C89" s="129"/>
      <c r="D89" s="130"/>
    </row>
    <row r="90" spans="1:4" s="115" customFormat="1" ht="12.75">
      <c r="A90" s="113"/>
      <c r="B90" s="130"/>
      <c r="C90" s="129"/>
      <c r="D90" s="130"/>
    </row>
    <row r="91" spans="1:4" s="115" customFormat="1" ht="12.75">
      <c r="A91" s="113"/>
      <c r="B91" s="130"/>
      <c r="C91" s="129"/>
      <c r="D91" s="130"/>
    </row>
    <row r="92" spans="1:4" s="115" customFormat="1" ht="12.75">
      <c r="A92" s="113"/>
      <c r="B92" s="130"/>
      <c r="C92" s="129"/>
      <c r="D92" s="130"/>
    </row>
    <row r="93" spans="1:4" s="115" customFormat="1" ht="12.75">
      <c r="A93" s="113"/>
      <c r="B93" s="130"/>
      <c r="C93" s="129"/>
      <c r="D93" s="130"/>
    </row>
    <row r="94" spans="1:4" s="115" customFormat="1" ht="12.75">
      <c r="A94" s="113"/>
      <c r="B94" s="130"/>
      <c r="C94" s="129"/>
      <c r="D94" s="130"/>
    </row>
    <row r="95" spans="1:4" s="115" customFormat="1" ht="12.75">
      <c r="A95" s="113"/>
      <c r="B95" s="130"/>
      <c r="C95" s="129"/>
      <c r="D95" s="130"/>
    </row>
    <row r="96" spans="1:4" s="115" customFormat="1" ht="12.75">
      <c r="A96" s="113"/>
      <c r="B96" s="130"/>
      <c r="C96" s="129"/>
      <c r="D96" s="130"/>
    </row>
    <row r="97" spans="1:4" s="115" customFormat="1" ht="12.75">
      <c r="A97" s="113"/>
      <c r="B97" s="130"/>
      <c r="C97" s="129"/>
      <c r="D97" s="130"/>
    </row>
    <row r="98" spans="1:4" s="115" customFormat="1" ht="12.75">
      <c r="A98" s="113"/>
      <c r="B98" s="130"/>
      <c r="C98" s="129"/>
      <c r="D98" s="130"/>
    </row>
    <row r="99" spans="1:4" s="115" customFormat="1" ht="12.75">
      <c r="A99" s="113"/>
      <c r="B99" s="130"/>
      <c r="C99" s="129"/>
      <c r="D99" s="130"/>
    </row>
    <row r="100" spans="1:4" s="115" customFormat="1" ht="12.75">
      <c r="A100" s="113"/>
      <c r="B100" s="130"/>
      <c r="C100" s="129"/>
      <c r="D100" s="130"/>
    </row>
    <row r="101" spans="1:4" s="115" customFormat="1" ht="12.75">
      <c r="A101" s="113"/>
      <c r="B101" s="130"/>
      <c r="C101" s="129"/>
      <c r="D101" s="130"/>
    </row>
    <row r="102" spans="1:4" s="115" customFormat="1" ht="12.75">
      <c r="A102" s="113"/>
      <c r="B102" s="130"/>
      <c r="C102" s="129"/>
      <c r="D102" s="130"/>
    </row>
    <row r="103" spans="1:4" s="115" customFormat="1" ht="12.75">
      <c r="A103" s="113"/>
      <c r="B103" s="130"/>
      <c r="C103" s="129"/>
      <c r="D103" s="130"/>
    </row>
    <row r="104" spans="1:4" s="115" customFormat="1" ht="12.75">
      <c r="A104" s="113"/>
      <c r="B104" s="130"/>
      <c r="C104" s="129"/>
      <c r="D104" s="130"/>
    </row>
    <row r="105" spans="1:4" s="115" customFormat="1" ht="12.75">
      <c r="A105" s="113"/>
      <c r="B105" s="130"/>
      <c r="C105" s="129"/>
      <c r="D105" s="130"/>
    </row>
    <row r="106" spans="1:4" s="115" customFormat="1" ht="12.75">
      <c r="A106" s="113"/>
      <c r="B106" s="130"/>
      <c r="C106" s="129"/>
      <c r="D106" s="130"/>
    </row>
    <row r="107" spans="1:4" s="115" customFormat="1" ht="12.75">
      <c r="A107" s="113"/>
      <c r="B107" s="130"/>
      <c r="C107" s="129"/>
      <c r="D107" s="130"/>
    </row>
    <row r="108" spans="1:4" s="115" customFormat="1" ht="12.75">
      <c r="A108" s="113"/>
      <c r="B108" s="130"/>
      <c r="C108" s="129"/>
      <c r="D108" s="130"/>
    </row>
    <row r="109" spans="1:4" s="115" customFormat="1" ht="12.75">
      <c r="A109" s="113"/>
      <c r="B109" s="130"/>
      <c r="C109" s="129"/>
      <c r="D109" s="130"/>
    </row>
    <row r="110" spans="1:4" s="115" customFormat="1" ht="12.75">
      <c r="A110" s="113"/>
      <c r="B110" s="130"/>
      <c r="C110" s="129"/>
      <c r="D110" s="130"/>
    </row>
    <row r="111" spans="1:4" s="115" customFormat="1" ht="12.75">
      <c r="A111" s="113"/>
      <c r="B111" s="130"/>
      <c r="C111" s="129"/>
      <c r="D111" s="130"/>
    </row>
    <row r="112" spans="1:4" s="115" customFormat="1" ht="12.75">
      <c r="A112" s="113"/>
      <c r="B112" s="130"/>
      <c r="C112" s="129"/>
      <c r="D112" s="130"/>
    </row>
    <row r="113" spans="1:4" s="115" customFormat="1" ht="12.75">
      <c r="A113" s="113"/>
      <c r="B113" s="130"/>
      <c r="C113" s="129"/>
      <c r="D113" s="130"/>
    </row>
    <row r="114" spans="1:4" s="115" customFormat="1" ht="12.75">
      <c r="A114" s="113"/>
      <c r="B114" s="130"/>
      <c r="C114" s="129"/>
      <c r="D114" s="130"/>
    </row>
    <row r="115" spans="1:4" s="115" customFormat="1" ht="12.75">
      <c r="A115" s="113"/>
      <c r="B115" s="130"/>
      <c r="C115" s="129"/>
      <c r="D115" s="130"/>
    </row>
    <row r="116" spans="1:4" s="115" customFormat="1" ht="12.75">
      <c r="A116" s="113"/>
      <c r="B116" s="130"/>
      <c r="C116" s="129"/>
      <c r="D116" s="130"/>
    </row>
    <row r="117" spans="1:4" s="115" customFormat="1" ht="12.75">
      <c r="A117" s="113"/>
      <c r="B117" s="130"/>
      <c r="C117" s="129"/>
      <c r="D117" s="130"/>
    </row>
    <row r="118" spans="1:4" s="115" customFormat="1" ht="12.75">
      <c r="A118" s="113"/>
      <c r="B118" s="130"/>
      <c r="C118" s="129"/>
      <c r="D118" s="130"/>
    </row>
    <row r="119" spans="1:4" s="115" customFormat="1" ht="12.75">
      <c r="A119" s="113"/>
      <c r="B119" s="130"/>
      <c r="C119" s="129"/>
      <c r="D119" s="130"/>
    </row>
    <row r="120" spans="1:4" s="115" customFormat="1" ht="12.75">
      <c r="A120" s="113"/>
      <c r="B120" s="130"/>
      <c r="C120" s="129"/>
      <c r="D120" s="130"/>
    </row>
    <row r="121" spans="1:4" s="115" customFormat="1" ht="12.75">
      <c r="A121" s="113"/>
      <c r="B121" s="130"/>
      <c r="C121" s="129"/>
      <c r="D121" s="130"/>
    </row>
    <row r="122" spans="1:4" s="115" customFormat="1" ht="12.75">
      <c r="A122" s="113"/>
      <c r="B122" s="130"/>
      <c r="C122" s="129"/>
      <c r="D122" s="130"/>
    </row>
    <row r="123" spans="1:4" s="115" customFormat="1" ht="12.75">
      <c r="A123" s="113"/>
      <c r="B123" s="130"/>
      <c r="C123" s="129"/>
      <c r="D123" s="130"/>
    </row>
    <row r="124" spans="1:4" s="115" customFormat="1" ht="12.75">
      <c r="A124" s="113"/>
      <c r="B124" s="130"/>
      <c r="C124" s="129"/>
      <c r="D124" s="130"/>
    </row>
    <row r="125" spans="1:4" s="115" customFormat="1" ht="12.75">
      <c r="A125" s="113"/>
      <c r="B125" s="130"/>
      <c r="C125" s="129"/>
      <c r="D125" s="130"/>
    </row>
    <row r="126" spans="1:4" s="115" customFormat="1" ht="12.75">
      <c r="A126" s="113"/>
      <c r="B126" s="130"/>
      <c r="C126" s="129"/>
      <c r="D126" s="130"/>
    </row>
    <row r="127" spans="1:4" s="115" customFormat="1" ht="12.75">
      <c r="A127" s="113"/>
      <c r="B127" s="130"/>
      <c r="C127" s="129"/>
      <c r="D127" s="130"/>
    </row>
    <row r="128" spans="1:4" s="115" customFormat="1" ht="12.75">
      <c r="A128" s="113"/>
      <c r="B128" s="130"/>
      <c r="C128" s="129"/>
      <c r="D128" s="130"/>
    </row>
    <row r="129" spans="1:4" s="115" customFormat="1" ht="12.75">
      <c r="A129" s="113"/>
      <c r="B129" s="130"/>
      <c r="C129" s="129"/>
      <c r="D129" s="130"/>
    </row>
    <row r="130" spans="1:4" s="115" customFormat="1" ht="12.75">
      <c r="A130" s="113"/>
      <c r="B130" s="130"/>
      <c r="C130" s="129"/>
      <c r="D130" s="130"/>
    </row>
    <row r="131" spans="1:4" s="115" customFormat="1" ht="12.75">
      <c r="A131" s="113"/>
      <c r="B131" s="130"/>
      <c r="C131" s="129"/>
      <c r="D131" s="130"/>
    </row>
    <row r="132" spans="1:4" s="115" customFormat="1" ht="12.75">
      <c r="A132" s="113"/>
      <c r="B132" s="130"/>
      <c r="C132" s="129"/>
      <c r="D132" s="130"/>
    </row>
    <row r="133" spans="1:4" s="115" customFormat="1" ht="12.75">
      <c r="A133" s="113"/>
      <c r="B133" s="130"/>
      <c r="C133" s="129"/>
      <c r="D133" s="130"/>
    </row>
    <row r="134" spans="1:4" s="115" customFormat="1" ht="12.75">
      <c r="A134" s="113"/>
      <c r="B134" s="130"/>
      <c r="C134" s="129"/>
      <c r="D134" s="130"/>
    </row>
    <row r="135" spans="1:4" s="115" customFormat="1" ht="12.75">
      <c r="A135" s="113"/>
      <c r="B135" s="130"/>
      <c r="C135" s="129"/>
      <c r="D135" s="130"/>
    </row>
    <row r="136" spans="1:4" s="115" customFormat="1" ht="12.75">
      <c r="A136" s="113"/>
      <c r="B136" s="130"/>
      <c r="C136" s="129"/>
      <c r="D136" s="130"/>
    </row>
    <row r="137" spans="1:4" s="115" customFormat="1" ht="12.75">
      <c r="A137" s="113"/>
      <c r="B137" s="130"/>
      <c r="C137" s="129"/>
      <c r="D137" s="130"/>
    </row>
    <row r="138" spans="1:4" s="115" customFormat="1" ht="12.75">
      <c r="A138" s="113"/>
      <c r="B138" s="130"/>
      <c r="C138" s="129"/>
      <c r="D138" s="130"/>
    </row>
    <row r="139" spans="1:4" s="115" customFormat="1" ht="12.75">
      <c r="A139" s="113"/>
      <c r="B139" s="130"/>
      <c r="C139" s="129"/>
      <c r="D139" s="130"/>
    </row>
    <row r="140" spans="1:4" s="115" customFormat="1" ht="12.75">
      <c r="A140" s="113"/>
      <c r="B140" s="130"/>
      <c r="C140" s="129"/>
      <c r="D140" s="130"/>
    </row>
    <row r="141" spans="1:4" s="115" customFormat="1" ht="12.75">
      <c r="A141" s="113"/>
      <c r="B141" s="130"/>
      <c r="C141" s="129"/>
      <c r="D141" s="130"/>
    </row>
    <row r="142" spans="1:4" s="115" customFormat="1" ht="12.75">
      <c r="A142" s="113"/>
      <c r="B142" s="130"/>
      <c r="C142" s="129"/>
      <c r="D142" s="130"/>
    </row>
    <row r="143" spans="1:4" s="115" customFormat="1" ht="12.75">
      <c r="A143" s="113"/>
      <c r="B143" s="130"/>
      <c r="C143" s="129"/>
      <c r="D143" s="130"/>
    </row>
    <row r="144" spans="1:4" s="115" customFormat="1" ht="12.75">
      <c r="A144" s="113"/>
      <c r="B144" s="130"/>
      <c r="C144" s="129"/>
      <c r="D144" s="130"/>
    </row>
    <row r="145" spans="1:4" s="115" customFormat="1" ht="12.75">
      <c r="A145" s="113"/>
      <c r="B145" s="130"/>
      <c r="C145" s="129"/>
      <c r="D145" s="130"/>
    </row>
    <row r="146" spans="1:4" s="115" customFormat="1" ht="12.75">
      <c r="A146" s="113"/>
      <c r="B146" s="130"/>
      <c r="C146" s="129"/>
      <c r="D146" s="130"/>
    </row>
    <row r="147" spans="1:4" s="115" customFormat="1" ht="12.75">
      <c r="A147" s="113"/>
      <c r="B147" s="130"/>
      <c r="C147" s="129"/>
      <c r="D147" s="130"/>
    </row>
    <row r="148" spans="1:4" s="115" customFormat="1" ht="12.75">
      <c r="A148" s="113"/>
      <c r="B148" s="130"/>
      <c r="C148" s="129"/>
      <c r="D148" s="130"/>
    </row>
    <row r="149" spans="1:4" s="115" customFormat="1" ht="12.75">
      <c r="A149" s="113"/>
      <c r="B149" s="130"/>
      <c r="C149" s="129"/>
      <c r="D149" s="130"/>
    </row>
    <row r="150" spans="1:4" s="115" customFormat="1" ht="12.75">
      <c r="A150" s="113"/>
      <c r="B150" s="130"/>
      <c r="C150" s="129"/>
      <c r="D150" s="130"/>
    </row>
    <row r="151" spans="1:4" s="115" customFormat="1" ht="12.75">
      <c r="A151" s="113"/>
      <c r="B151" s="130"/>
      <c r="C151" s="129"/>
      <c r="D151" s="130"/>
    </row>
    <row r="152" spans="1:4" s="115" customFormat="1" ht="12.75">
      <c r="A152" s="113"/>
      <c r="B152" s="130"/>
      <c r="C152" s="129"/>
      <c r="D152" s="130"/>
    </row>
    <row r="153" spans="1:4" s="115" customFormat="1" ht="12.75">
      <c r="A153" s="113"/>
      <c r="B153" s="130"/>
      <c r="C153" s="129"/>
      <c r="D153" s="130"/>
    </row>
    <row r="154" spans="1:4" s="115" customFormat="1" ht="12.75">
      <c r="A154" s="113"/>
      <c r="B154" s="130"/>
      <c r="C154" s="129"/>
      <c r="D154" s="130"/>
    </row>
    <row r="155" spans="1:4" s="115" customFormat="1" ht="12.75">
      <c r="A155" s="113"/>
      <c r="B155" s="130"/>
      <c r="C155" s="129"/>
      <c r="D155" s="130"/>
    </row>
    <row r="156" spans="1:4" s="115" customFormat="1" ht="12.75">
      <c r="A156" s="113"/>
      <c r="B156" s="130"/>
      <c r="C156" s="129"/>
      <c r="D156" s="130"/>
    </row>
    <row r="157" spans="1:4" s="115" customFormat="1" ht="12.75">
      <c r="A157" s="113"/>
      <c r="B157" s="130"/>
      <c r="C157" s="129"/>
      <c r="D157" s="130"/>
    </row>
    <row r="158" spans="1:4" s="115" customFormat="1" ht="12.75">
      <c r="A158" s="113"/>
      <c r="B158" s="130"/>
      <c r="C158" s="129"/>
      <c r="D158" s="130"/>
    </row>
    <row r="159" spans="1:4" s="115" customFormat="1" ht="12.75">
      <c r="A159" s="113"/>
      <c r="B159" s="130"/>
      <c r="C159" s="129"/>
      <c r="D159" s="130"/>
    </row>
    <row r="160" spans="1:4" s="115" customFormat="1" ht="12.75">
      <c r="A160" s="113"/>
      <c r="B160" s="130"/>
      <c r="C160" s="129"/>
      <c r="D160" s="130"/>
    </row>
    <row r="161" spans="1:4" s="115" customFormat="1" ht="12.75">
      <c r="A161" s="113"/>
      <c r="B161" s="130"/>
      <c r="C161" s="129"/>
      <c r="D161" s="130"/>
    </row>
    <row r="162" spans="1:4" s="115" customFormat="1" ht="12.75">
      <c r="A162" s="113"/>
      <c r="B162" s="130"/>
      <c r="C162" s="129"/>
      <c r="D162" s="130"/>
    </row>
    <row r="163" spans="1:4" s="115" customFormat="1" ht="12.75">
      <c r="A163" s="113"/>
      <c r="B163" s="130"/>
      <c r="C163" s="129"/>
      <c r="D163" s="130"/>
    </row>
    <row r="164" spans="1:4" s="115" customFormat="1" ht="12.75">
      <c r="A164" s="113"/>
      <c r="B164" s="130"/>
      <c r="C164" s="129"/>
      <c r="D164" s="130"/>
    </row>
    <row r="165" spans="1:4" s="115" customFormat="1" ht="12.75">
      <c r="A165" s="113"/>
      <c r="B165" s="130"/>
      <c r="C165" s="129"/>
      <c r="D165" s="130"/>
    </row>
    <row r="166" spans="1:4" s="115" customFormat="1" ht="12.75">
      <c r="A166" s="113"/>
      <c r="B166" s="130"/>
      <c r="C166" s="129"/>
      <c r="D166" s="130"/>
    </row>
    <row r="167" spans="1:4" s="115" customFormat="1" ht="12.75">
      <c r="A167" s="113"/>
      <c r="B167" s="130"/>
      <c r="C167" s="129"/>
      <c r="D167" s="130"/>
    </row>
    <row r="168" spans="1:4" s="115" customFormat="1" ht="12.75">
      <c r="A168" s="113"/>
      <c r="B168" s="130"/>
      <c r="C168" s="129"/>
      <c r="D168" s="130"/>
    </row>
    <row r="169" spans="1:4" s="115" customFormat="1" ht="12.75">
      <c r="A169" s="113"/>
      <c r="B169" s="130"/>
      <c r="C169" s="129"/>
      <c r="D169" s="130"/>
    </row>
    <row r="170" spans="1:4" s="115" customFormat="1" ht="12.75">
      <c r="A170" s="113"/>
      <c r="B170" s="130"/>
      <c r="C170" s="129"/>
      <c r="D170" s="130"/>
    </row>
    <row r="171" spans="1:4" s="115" customFormat="1" ht="12.75">
      <c r="A171" s="113"/>
      <c r="B171" s="130"/>
      <c r="C171" s="129"/>
      <c r="D171" s="130"/>
    </row>
    <row r="172" spans="1:4" s="115" customFormat="1" ht="12.75">
      <c r="A172" s="113"/>
      <c r="B172" s="130"/>
      <c r="C172" s="129"/>
      <c r="D172" s="130"/>
    </row>
    <row r="173" spans="1:4" s="115" customFormat="1" ht="12.75">
      <c r="A173" s="113"/>
      <c r="B173" s="130"/>
      <c r="C173" s="129"/>
      <c r="D173" s="130"/>
    </row>
    <row r="174" spans="1:4" s="115" customFormat="1" ht="12.75">
      <c r="A174" s="113"/>
      <c r="B174" s="130"/>
      <c r="C174" s="129"/>
      <c r="D174" s="130"/>
    </row>
    <row r="175" spans="1:4" s="115" customFormat="1" ht="12.75">
      <c r="A175" s="113"/>
      <c r="B175" s="130"/>
      <c r="C175" s="129"/>
      <c r="D175" s="130"/>
    </row>
    <row r="176" spans="1:4" s="115" customFormat="1" ht="12.75">
      <c r="A176" s="113"/>
      <c r="B176" s="130"/>
      <c r="C176" s="129"/>
      <c r="D176" s="130"/>
    </row>
    <row r="177" spans="1:4" s="115" customFormat="1" ht="12.75">
      <c r="A177" s="113"/>
      <c r="B177" s="130"/>
      <c r="C177" s="129"/>
      <c r="D177" s="130"/>
    </row>
    <row r="178" spans="1:4" s="115" customFormat="1" ht="12.75">
      <c r="A178" s="113"/>
      <c r="B178" s="130"/>
      <c r="C178" s="129"/>
      <c r="D178" s="130"/>
    </row>
    <row r="179" spans="1:4" s="115" customFormat="1" ht="12.75">
      <c r="A179" s="113"/>
      <c r="B179" s="130"/>
      <c r="C179" s="129"/>
      <c r="D179" s="130"/>
    </row>
    <row r="180" spans="1:4" s="115" customFormat="1" ht="12.75">
      <c r="A180" s="113"/>
      <c r="B180" s="130"/>
      <c r="C180" s="129"/>
      <c r="D180" s="130"/>
    </row>
    <row r="181" spans="1:4" s="115" customFormat="1" ht="12.75">
      <c r="A181" s="113"/>
      <c r="B181" s="130"/>
      <c r="C181" s="129"/>
      <c r="D181" s="130"/>
    </row>
    <row r="182" spans="1:4" s="115" customFormat="1" ht="12.75">
      <c r="A182" s="113"/>
      <c r="B182" s="130"/>
      <c r="C182" s="129"/>
      <c r="D182" s="130"/>
    </row>
    <row r="183" spans="1:4" s="115" customFormat="1" ht="12.75">
      <c r="A183" s="113"/>
      <c r="B183" s="130"/>
      <c r="C183" s="129"/>
      <c r="D183" s="130"/>
    </row>
    <row r="184" spans="1:4" s="115" customFormat="1" ht="12.75">
      <c r="A184" s="113"/>
      <c r="B184" s="130"/>
      <c r="C184" s="129"/>
      <c r="D184" s="130"/>
    </row>
    <row r="185" spans="1:4" s="115" customFormat="1" ht="12.75">
      <c r="A185" s="113"/>
      <c r="B185" s="130"/>
      <c r="C185" s="129"/>
      <c r="D185" s="130"/>
    </row>
    <row r="186" spans="1:4" s="115" customFormat="1" ht="12.75">
      <c r="A186" s="113"/>
      <c r="B186" s="130"/>
      <c r="C186" s="129"/>
      <c r="D186" s="130"/>
    </row>
    <row r="187" spans="1:4" s="115" customFormat="1" ht="12.75">
      <c r="A187" s="113"/>
      <c r="B187" s="130"/>
      <c r="C187" s="129"/>
      <c r="D187" s="130"/>
    </row>
    <row r="188" spans="1:4" s="115" customFormat="1" ht="12.75">
      <c r="A188" s="113"/>
      <c r="B188" s="130"/>
      <c r="C188" s="129"/>
      <c r="D188" s="130"/>
    </row>
    <row r="189" spans="1:4" s="115" customFormat="1" ht="12.75">
      <c r="A189" s="113"/>
      <c r="B189" s="130"/>
      <c r="C189" s="129"/>
      <c r="D189" s="130"/>
    </row>
    <row r="190" spans="1:4" s="115" customFormat="1" ht="12.75">
      <c r="A190" s="113"/>
      <c r="B190" s="130"/>
      <c r="C190" s="129"/>
      <c r="D190" s="130"/>
    </row>
    <row r="191" spans="1:4" s="115" customFormat="1" ht="12.75">
      <c r="A191" s="113"/>
      <c r="B191" s="130"/>
      <c r="C191" s="129"/>
      <c r="D191" s="130"/>
    </row>
    <row r="192" spans="1:4" s="115" customFormat="1" ht="12.75">
      <c r="A192" s="113"/>
      <c r="B192" s="130"/>
      <c r="C192" s="129"/>
      <c r="D192" s="130"/>
    </row>
    <row r="193" spans="1:4" s="115" customFormat="1" ht="12.75">
      <c r="A193" s="113"/>
      <c r="B193" s="130"/>
      <c r="C193" s="129"/>
      <c r="D193" s="130"/>
    </row>
    <row r="194" spans="1:4" s="115" customFormat="1" ht="12.75">
      <c r="A194" s="113"/>
      <c r="B194" s="130"/>
      <c r="C194" s="129"/>
      <c r="D194" s="130"/>
    </row>
    <row r="195" spans="1:4" s="115" customFormat="1" ht="12.75">
      <c r="A195" s="113"/>
      <c r="B195" s="130"/>
      <c r="C195" s="129"/>
      <c r="D195" s="130"/>
    </row>
    <row r="196" spans="1:4" s="115" customFormat="1" ht="12.75">
      <c r="A196" s="113"/>
      <c r="B196" s="130"/>
      <c r="C196" s="129"/>
      <c r="D196" s="130"/>
    </row>
    <row r="197" spans="1:4" s="115" customFormat="1" ht="12.75">
      <c r="A197" s="113"/>
      <c r="B197" s="130"/>
      <c r="C197" s="129"/>
      <c r="D197" s="130"/>
    </row>
    <row r="198" spans="1:4" s="115" customFormat="1" ht="12.75">
      <c r="A198" s="113"/>
      <c r="B198" s="130"/>
      <c r="C198" s="129"/>
      <c r="D198" s="130"/>
    </row>
    <row r="199" spans="1:4" s="115" customFormat="1" ht="12.75">
      <c r="A199" s="113"/>
      <c r="B199" s="130"/>
      <c r="C199" s="129"/>
      <c r="D199" s="130"/>
    </row>
    <row r="200" spans="1:4" s="115" customFormat="1" ht="12.75">
      <c r="A200" s="113"/>
      <c r="B200" s="130"/>
      <c r="C200" s="129"/>
      <c r="D200" s="130"/>
    </row>
    <row r="201" spans="1:4" s="115" customFormat="1" ht="12.75">
      <c r="A201" s="113"/>
      <c r="B201" s="130"/>
      <c r="C201" s="129"/>
      <c r="D201" s="130"/>
    </row>
    <row r="202" spans="1:4" s="115" customFormat="1" ht="12.75">
      <c r="A202" s="113"/>
      <c r="B202" s="130"/>
      <c r="C202" s="129"/>
      <c r="D202" s="130"/>
    </row>
    <row r="203" spans="1:4" s="115" customFormat="1" ht="12.75">
      <c r="A203" s="113"/>
      <c r="B203" s="130"/>
      <c r="C203" s="129"/>
      <c r="D203" s="130"/>
    </row>
    <row r="204" spans="1:4" s="115" customFormat="1" ht="12.75">
      <c r="A204" s="113"/>
      <c r="B204" s="130"/>
      <c r="C204" s="129"/>
      <c r="D204" s="130"/>
    </row>
    <row r="205" spans="1:4" s="115" customFormat="1" ht="12.75">
      <c r="A205" s="113"/>
      <c r="B205" s="130"/>
      <c r="C205" s="129"/>
      <c r="D205" s="130"/>
    </row>
    <row r="206" spans="1:4" s="115" customFormat="1" ht="12.75">
      <c r="A206" s="113"/>
      <c r="B206" s="130"/>
      <c r="C206" s="129"/>
      <c r="D206" s="130"/>
    </row>
    <row r="207" spans="1:4" s="115" customFormat="1" ht="12.75">
      <c r="A207" s="113"/>
      <c r="B207" s="130"/>
      <c r="C207" s="129"/>
      <c r="D207" s="130"/>
    </row>
    <row r="208" spans="1:4" s="115" customFormat="1" ht="12.75">
      <c r="A208" s="113"/>
      <c r="B208" s="130"/>
      <c r="C208" s="129"/>
      <c r="D208" s="130"/>
    </row>
    <row r="209" spans="1:4" s="115" customFormat="1" ht="12.75">
      <c r="A209" s="113"/>
      <c r="B209" s="130"/>
      <c r="C209" s="129"/>
      <c r="D209" s="130"/>
    </row>
    <row r="210" spans="1:4" s="115" customFormat="1" ht="12.75">
      <c r="A210" s="113"/>
      <c r="B210" s="130"/>
      <c r="C210" s="129"/>
      <c r="D210" s="130"/>
    </row>
    <row r="211" spans="1:4" s="115" customFormat="1" ht="12.75">
      <c r="A211" s="113"/>
      <c r="B211" s="130"/>
      <c r="C211" s="129"/>
      <c r="D211" s="130"/>
    </row>
    <row r="212" spans="1:4" s="115" customFormat="1" ht="12.75">
      <c r="A212" s="113"/>
      <c r="B212" s="130"/>
      <c r="C212" s="129"/>
      <c r="D212" s="130"/>
    </row>
    <row r="213" spans="1:4" s="115" customFormat="1" ht="12.75">
      <c r="A213" s="113"/>
      <c r="B213" s="130"/>
      <c r="C213" s="129"/>
      <c r="D213" s="130"/>
    </row>
    <row r="214" spans="1:4" s="115" customFormat="1" ht="12.75">
      <c r="A214" s="113"/>
      <c r="B214" s="130"/>
      <c r="C214" s="129"/>
      <c r="D214" s="130"/>
    </row>
    <row r="215" spans="1:4" s="115" customFormat="1" ht="12.75">
      <c r="A215" s="113"/>
      <c r="B215" s="130"/>
      <c r="C215" s="129"/>
      <c r="D215" s="130"/>
    </row>
    <row r="216" spans="1:4" s="115" customFormat="1" ht="12.75">
      <c r="A216" s="113"/>
      <c r="B216" s="130"/>
      <c r="C216" s="129"/>
      <c r="D216" s="130"/>
    </row>
    <row r="217" spans="1:4" s="115" customFormat="1" ht="12.75">
      <c r="A217" s="113"/>
      <c r="B217" s="130"/>
      <c r="C217" s="129"/>
      <c r="D217" s="130"/>
    </row>
    <row r="218" spans="1:4" s="115" customFormat="1" ht="12.75">
      <c r="A218" s="113"/>
      <c r="B218" s="130"/>
      <c r="C218" s="129"/>
      <c r="D218" s="130"/>
    </row>
    <row r="219" spans="1:4" s="115" customFormat="1" ht="12.75">
      <c r="A219" s="113"/>
      <c r="B219" s="130"/>
      <c r="C219" s="129"/>
      <c r="D219" s="130"/>
    </row>
    <row r="220" spans="1:4" s="115" customFormat="1" ht="12.75">
      <c r="A220" s="113"/>
      <c r="B220" s="130"/>
      <c r="C220" s="129"/>
      <c r="D220" s="130"/>
    </row>
    <row r="221" spans="1:4" s="115" customFormat="1" ht="12.75">
      <c r="A221" s="113"/>
      <c r="B221" s="130"/>
      <c r="C221" s="129"/>
      <c r="D221" s="130"/>
    </row>
    <row r="222" spans="1:4" s="115" customFormat="1" ht="12.75">
      <c r="A222" s="113"/>
      <c r="B222" s="130"/>
      <c r="C222" s="129"/>
      <c r="D222" s="130"/>
    </row>
    <row r="223" spans="1:4" s="115" customFormat="1" ht="12.75">
      <c r="A223" s="113"/>
      <c r="B223" s="130"/>
      <c r="C223" s="129"/>
      <c r="D223" s="130"/>
    </row>
    <row r="224" spans="1:4" s="115" customFormat="1" ht="12.75">
      <c r="A224" s="113"/>
      <c r="B224" s="130"/>
      <c r="C224" s="129"/>
      <c r="D224" s="130"/>
    </row>
    <row r="225" spans="1:4" s="115" customFormat="1" ht="12.75">
      <c r="A225" s="113"/>
      <c r="B225" s="130"/>
      <c r="C225" s="129"/>
      <c r="D225" s="130"/>
    </row>
    <row r="226" spans="1:4" s="115" customFormat="1" ht="12.75">
      <c r="A226" s="113"/>
      <c r="B226" s="130"/>
      <c r="C226" s="129"/>
      <c r="D226" s="130"/>
    </row>
    <row r="227" spans="1:4" s="115" customFormat="1" ht="12.75">
      <c r="A227" s="113"/>
      <c r="B227" s="130"/>
      <c r="C227" s="129"/>
      <c r="D227" s="130"/>
    </row>
    <row r="228" spans="1:4" s="115" customFormat="1" ht="12.75">
      <c r="A228" s="113"/>
      <c r="B228" s="130"/>
      <c r="C228" s="129"/>
      <c r="D228" s="130"/>
    </row>
    <row r="229" spans="1:4" s="115" customFormat="1" ht="12.75">
      <c r="A229" s="113"/>
      <c r="B229" s="130"/>
      <c r="C229" s="129"/>
      <c r="D229" s="130"/>
    </row>
    <row r="230" spans="1:4" s="115" customFormat="1" ht="12.75">
      <c r="A230" s="113"/>
      <c r="B230" s="130"/>
      <c r="C230" s="129"/>
      <c r="D230" s="130"/>
    </row>
    <row r="231" spans="1:4" s="115" customFormat="1" ht="12.75">
      <c r="A231" s="113"/>
      <c r="B231" s="130"/>
      <c r="C231" s="129"/>
      <c r="D231" s="130"/>
    </row>
    <row r="232" spans="1:4" s="115" customFormat="1" ht="12.75">
      <c r="A232" s="113"/>
      <c r="B232" s="130"/>
      <c r="C232" s="129"/>
      <c r="D232" s="130"/>
    </row>
    <row r="233" spans="1:4" s="115" customFormat="1" ht="12.75">
      <c r="A233" s="113"/>
      <c r="B233" s="130"/>
      <c r="C233" s="129"/>
      <c r="D233" s="130"/>
    </row>
    <row r="234" spans="1:4" s="115" customFormat="1" ht="12.75">
      <c r="A234" s="113"/>
      <c r="B234" s="130"/>
      <c r="C234" s="129"/>
      <c r="D234" s="130"/>
    </row>
    <row r="235" spans="1:4" s="115" customFormat="1" ht="12.75">
      <c r="A235" s="113"/>
      <c r="B235" s="130"/>
      <c r="C235" s="129"/>
      <c r="D235" s="130"/>
    </row>
    <row r="236" spans="1:4" s="115" customFormat="1" ht="12.75">
      <c r="A236" s="113"/>
      <c r="B236" s="130"/>
      <c r="C236" s="129"/>
      <c r="D236" s="130"/>
    </row>
    <row r="237" spans="1:4" s="115" customFormat="1" ht="12.75">
      <c r="A237" s="113"/>
      <c r="B237" s="130"/>
      <c r="C237" s="129"/>
      <c r="D237" s="130"/>
    </row>
    <row r="238" spans="1:4" s="115" customFormat="1" ht="12.75">
      <c r="A238" s="113"/>
      <c r="B238" s="130"/>
      <c r="C238" s="129"/>
      <c r="D238" s="130"/>
    </row>
    <row r="239" spans="1:4" s="115" customFormat="1" ht="12.75">
      <c r="A239" s="113"/>
      <c r="B239" s="130"/>
      <c r="C239" s="129"/>
      <c r="D239" s="130"/>
    </row>
    <row r="240" spans="1:4" s="115" customFormat="1" ht="12.75">
      <c r="A240" s="113"/>
      <c r="B240" s="130"/>
      <c r="C240" s="129"/>
      <c r="D240" s="130"/>
    </row>
    <row r="241" spans="1:4" s="115" customFormat="1" ht="12.75">
      <c r="A241" s="113"/>
      <c r="B241" s="130"/>
      <c r="C241" s="129"/>
      <c r="D241" s="130"/>
    </row>
    <row r="242" spans="1:4" s="115" customFormat="1" ht="12.75">
      <c r="A242" s="113"/>
      <c r="B242" s="130"/>
      <c r="C242" s="129"/>
      <c r="D242" s="130"/>
    </row>
    <row r="243" spans="1:4" s="115" customFormat="1" ht="12.75">
      <c r="A243" s="113"/>
      <c r="B243" s="130"/>
      <c r="C243" s="129"/>
      <c r="D243" s="130"/>
    </row>
    <row r="244" spans="1:4" s="115" customFormat="1" ht="12.75">
      <c r="A244" s="113"/>
      <c r="B244" s="130"/>
      <c r="C244" s="129"/>
      <c r="D244" s="130"/>
    </row>
    <row r="245" spans="1:4" s="115" customFormat="1" ht="12.75">
      <c r="A245" s="113"/>
      <c r="B245" s="130"/>
      <c r="C245" s="129"/>
      <c r="D245" s="130"/>
    </row>
    <row r="246" spans="1:4" s="115" customFormat="1" ht="12.75">
      <c r="A246" s="113"/>
      <c r="B246" s="130"/>
      <c r="C246" s="129"/>
      <c r="D246" s="130"/>
    </row>
    <row r="247" spans="1:4" s="115" customFormat="1" ht="12.75">
      <c r="A247" s="113"/>
      <c r="B247" s="130"/>
      <c r="C247" s="129"/>
      <c r="D247" s="130"/>
    </row>
    <row r="248" spans="1:4" s="115" customFormat="1" ht="12.75">
      <c r="A248" s="113"/>
      <c r="B248" s="130"/>
      <c r="C248" s="129"/>
      <c r="D248" s="130"/>
    </row>
    <row r="249" spans="1:4" s="115" customFormat="1" ht="12.75">
      <c r="A249" s="113"/>
      <c r="B249" s="130"/>
      <c r="C249" s="129"/>
      <c r="D249" s="130"/>
    </row>
    <row r="250" spans="1:4" s="115" customFormat="1" ht="12.75">
      <c r="A250" s="113"/>
      <c r="B250" s="130"/>
      <c r="C250" s="129"/>
      <c r="D250" s="130"/>
    </row>
    <row r="251" spans="1:4" s="115" customFormat="1" ht="12.75">
      <c r="A251" s="113"/>
      <c r="B251" s="130"/>
      <c r="C251" s="129"/>
      <c r="D251" s="130"/>
    </row>
    <row r="252" spans="1:4" s="115" customFormat="1" ht="12.75">
      <c r="A252" s="113"/>
      <c r="B252" s="130"/>
      <c r="C252" s="129"/>
      <c r="D252" s="130"/>
    </row>
    <row r="253" spans="1:4" s="115" customFormat="1" ht="12.75">
      <c r="A253" s="113"/>
      <c r="B253" s="130"/>
      <c r="C253" s="129"/>
      <c r="D253" s="130"/>
    </row>
    <row r="254" spans="1:4" s="115" customFormat="1" ht="12.75">
      <c r="A254" s="113"/>
      <c r="B254" s="130"/>
      <c r="C254" s="129"/>
      <c r="D254" s="130"/>
    </row>
    <row r="255" spans="1:4" s="115" customFormat="1" ht="12.75">
      <c r="A255" s="113"/>
      <c r="B255" s="130"/>
      <c r="C255" s="129"/>
      <c r="D255" s="130"/>
    </row>
    <row r="256" spans="1:4" s="115" customFormat="1" ht="12.75">
      <c r="A256" s="113"/>
      <c r="B256" s="130"/>
      <c r="C256" s="129"/>
      <c r="D256" s="130"/>
    </row>
    <row r="257" spans="1:4" s="115" customFormat="1" ht="12.75">
      <c r="A257" s="113"/>
      <c r="B257" s="130"/>
      <c r="C257" s="129"/>
      <c r="D257" s="130"/>
    </row>
    <row r="258" spans="1:4" s="115" customFormat="1" ht="12.75">
      <c r="A258" s="113"/>
      <c r="B258" s="130"/>
      <c r="C258" s="129"/>
      <c r="D258" s="130"/>
    </row>
    <row r="259" spans="1:4" s="115" customFormat="1" ht="12.75">
      <c r="A259" s="113"/>
      <c r="B259" s="130"/>
      <c r="C259" s="129"/>
      <c r="D259" s="130"/>
    </row>
    <row r="260" spans="1:4" s="115" customFormat="1" ht="12.75">
      <c r="A260" s="113"/>
      <c r="B260" s="130"/>
      <c r="C260" s="129"/>
      <c r="D260" s="130"/>
    </row>
    <row r="261" spans="1:4" s="115" customFormat="1" ht="12.75">
      <c r="A261" s="113"/>
      <c r="B261" s="130"/>
      <c r="C261" s="129"/>
      <c r="D261" s="130"/>
    </row>
  </sheetData>
  <sheetProtection/>
  <mergeCells count="8">
    <mergeCell ref="A25:E25"/>
    <mergeCell ref="A1:E1"/>
    <mergeCell ref="A2:E2"/>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H249"/>
  <sheetViews>
    <sheetView showZeros="0" zoomScalePageLayoutView="0" workbookViewId="0" topLeftCell="A1">
      <selection activeCell="C15" sqref="C15"/>
    </sheetView>
  </sheetViews>
  <sheetFormatPr defaultColWidth="8.75390625" defaultRowHeight="12.75" customHeight="1"/>
  <cols>
    <col min="1" max="1" width="24.875" style="72" customWidth="1"/>
    <col min="2" max="5" width="10.75390625" style="115" customWidth="1"/>
    <col min="6" max="6" width="10.75390625" style="168" customWidth="1"/>
    <col min="7" max="16384" width="8.75390625" style="72" customWidth="1"/>
  </cols>
  <sheetData>
    <row r="1" ht="15">
      <c r="A1" s="4"/>
    </row>
    <row r="2" spans="1:6" s="66" customFormat="1" ht="30" customHeight="1">
      <c r="A2" s="202" t="s">
        <v>275</v>
      </c>
      <c r="B2" s="202"/>
      <c r="C2" s="202"/>
      <c r="D2" s="202"/>
      <c r="E2" s="202"/>
      <c r="F2" s="202"/>
    </row>
    <row r="3" spans="1:6" ht="18" customHeight="1">
      <c r="A3" s="203" t="s">
        <v>492</v>
      </c>
      <c r="B3" s="204"/>
      <c r="C3" s="204"/>
      <c r="D3" s="204"/>
      <c r="E3" s="204"/>
      <c r="F3" s="204"/>
    </row>
    <row r="4" spans="1:8" s="67" customFormat="1" ht="27" customHeight="1">
      <c r="A4" s="206" t="s">
        <v>493</v>
      </c>
      <c r="B4" s="207" t="s">
        <v>276</v>
      </c>
      <c r="C4" s="205" t="s">
        <v>274</v>
      </c>
      <c r="D4" s="205"/>
      <c r="E4" s="205"/>
      <c r="F4" s="209" t="s">
        <v>277</v>
      </c>
      <c r="H4" s="66"/>
    </row>
    <row r="5" spans="1:8" s="67" customFormat="1" ht="28.5" customHeight="1">
      <c r="A5" s="206"/>
      <c r="B5" s="208"/>
      <c r="C5" s="169" t="s">
        <v>278</v>
      </c>
      <c r="D5" s="169" t="s">
        <v>279</v>
      </c>
      <c r="E5" s="170" t="s">
        <v>280</v>
      </c>
      <c r="F5" s="210"/>
      <c r="H5" s="72"/>
    </row>
    <row r="6" spans="1:6" ht="24" customHeight="1">
      <c r="A6" s="171" t="s">
        <v>281</v>
      </c>
      <c r="B6" s="117">
        <v>2075.79</v>
      </c>
      <c r="C6" s="117">
        <v>1913.8</v>
      </c>
      <c r="D6" s="117">
        <v>438.5</v>
      </c>
      <c r="E6" s="117">
        <v>1475.3</v>
      </c>
      <c r="F6" s="117">
        <v>161.99</v>
      </c>
    </row>
    <row r="7" spans="1:8" ht="24" customHeight="1">
      <c r="A7" s="172" t="s">
        <v>282</v>
      </c>
      <c r="B7" s="117">
        <v>63.6</v>
      </c>
      <c r="C7" s="173">
        <v>63.6</v>
      </c>
      <c r="D7" s="174">
        <v>50.9</v>
      </c>
      <c r="E7" s="174">
        <v>12.7</v>
      </c>
      <c r="F7" s="175"/>
      <c r="H7" s="66"/>
    </row>
    <row r="8" spans="1:6" ht="24" customHeight="1">
      <c r="A8" s="172" t="s">
        <v>283</v>
      </c>
      <c r="B8" s="117">
        <v>1.5</v>
      </c>
      <c r="C8" s="173">
        <v>1.5</v>
      </c>
      <c r="D8" s="174">
        <v>1</v>
      </c>
      <c r="E8" s="174">
        <v>0.5</v>
      </c>
      <c r="F8" s="175"/>
    </row>
    <row r="9" spans="1:8" ht="24" customHeight="1">
      <c r="A9" s="172" t="s">
        <v>284</v>
      </c>
      <c r="B9" s="117">
        <v>83.6</v>
      </c>
      <c r="C9" s="173">
        <v>83.6</v>
      </c>
      <c r="D9" s="174">
        <v>61.4</v>
      </c>
      <c r="E9" s="174">
        <v>22.2</v>
      </c>
      <c r="F9" s="175"/>
      <c r="H9" s="66"/>
    </row>
    <row r="10" spans="1:6" ht="24" customHeight="1">
      <c r="A10" s="172" t="s">
        <v>285</v>
      </c>
      <c r="B10" s="117">
        <v>298.1</v>
      </c>
      <c r="C10" s="173">
        <v>295.1</v>
      </c>
      <c r="D10" s="174">
        <v>123.7</v>
      </c>
      <c r="E10" s="174">
        <v>171.4</v>
      </c>
      <c r="F10" s="175">
        <v>3</v>
      </c>
    </row>
    <row r="11" spans="1:8" ht="24" customHeight="1">
      <c r="A11" s="172" t="s">
        <v>286</v>
      </c>
      <c r="B11" s="117">
        <v>20</v>
      </c>
      <c r="C11" s="173">
        <v>20</v>
      </c>
      <c r="D11" s="174">
        <v>9.1</v>
      </c>
      <c r="E11" s="174">
        <v>10.9</v>
      </c>
      <c r="F11" s="175"/>
      <c r="H11" s="66"/>
    </row>
    <row r="12" spans="1:6" ht="24" customHeight="1">
      <c r="A12" s="172" t="s">
        <v>287</v>
      </c>
      <c r="B12" s="117">
        <v>30</v>
      </c>
      <c r="C12" s="173">
        <v>30</v>
      </c>
      <c r="D12" s="174">
        <v>17</v>
      </c>
      <c r="E12" s="174">
        <v>13</v>
      </c>
      <c r="F12" s="175"/>
    </row>
    <row r="13" spans="1:8" ht="24" customHeight="1">
      <c r="A13" s="172" t="s">
        <v>288</v>
      </c>
      <c r="B13" s="117">
        <v>478.2</v>
      </c>
      <c r="C13" s="173">
        <v>476.2</v>
      </c>
      <c r="D13" s="174">
        <v>25.3</v>
      </c>
      <c r="E13" s="174">
        <v>450.9</v>
      </c>
      <c r="F13" s="175">
        <v>2</v>
      </c>
      <c r="H13" s="66"/>
    </row>
    <row r="14" spans="1:6" ht="24" customHeight="1">
      <c r="A14" s="172" t="s">
        <v>289</v>
      </c>
      <c r="B14" s="117">
        <v>319.5</v>
      </c>
      <c r="C14" s="173">
        <v>316.6</v>
      </c>
      <c r="D14" s="174">
        <v>16.7</v>
      </c>
      <c r="E14" s="174">
        <v>299.9</v>
      </c>
      <c r="F14" s="175">
        <v>2.9</v>
      </c>
    </row>
    <row r="15" spans="1:8" ht="24" customHeight="1">
      <c r="A15" s="172" t="s">
        <v>290</v>
      </c>
      <c r="B15" s="117">
        <v>36.5</v>
      </c>
      <c r="C15" s="173">
        <v>24</v>
      </c>
      <c r="D15" s="174">
        <v>2</v>
      </c>
      <c r="E15" s="174">
        <v>22</v>
      </c>
      <c r="F15" s="175">
        <v>12.5</v>
      </c>
      <c r="H15" s="66"/>
    </row>
    <row r="16" spans="1:6" ht="24" customHeight="1">
      <c r="A16" s="172" t="s">
        <v>291</v>
      </c>
      <c r="B16" s="117">
        <v>8.7</v>
      </c>
      <c r="C16" s="173">
        <v>4.2</v>
      </c>
      <c r="D16" s="174">
        <v>1</v>
      </c>
      <c r="E16" s="174">
        <v>3.2</v>
      </c>
      <c r="F16" s="175">
        <v>4.5</v>
      </c>
    </row>
    <row r="17" spans="1:8" ht="24" customHeight="1">
      <c r="A17" s="172" t="s">
        <v>292</v>
      </c>
      <c r="B17" s="117">
        <v>283.05</v>
      </c>
      <c r="C17" s="173">
        <v>248.8</v>
      </c>
      <c r="D17" s="174">
        <v>11.2</v>
      </c>
      <c r="E17" s="174">
        <v>237.6</v>
      </c>
      <c r="F17" s="175">
        <v>34.25</v>
      </c>
      <c r="H17" s="66"/>
    </row>
    <row r="18" spans="1:6" ht="24" customHeight="1">
      <c r="A18" s="172" t="s">
        <v>293</v>
      </c>
      <c r="B18" s="117">
        <v>169.8</v>
      </c>
      <c r="C18" s="173">
        <v>102.5</v>
      </c>
      <c r="D18" s="174">
        <v>28.2</v>
      </c>
      <c r="E18" s="174">
        <v>74.3</v>
      </c>
      <c r="F18" s="175">
        <v>67.3</v>
      </c>
    </row>
    <row r="19" spans="1:8" ht="24" customHeight="1">
      <c r="A19" s="172" t="s">
        <v>294</v>
      </c>
      <c r="B19" s="117">
        <v>52.9</v>
      </c>
      <c r="C19" s="173">
        <v>52.9</v>
      </c>
      <c r="D19" s="174">
        <v>17.9</v>
      </c>
      <c r="E19" s="174">
        <v>35</v>
      </c>
      <c r="F19" s="175"/>
      <c r="H19" s="66"/>
    </row>
    <row r="20" spans="1:6" ht="24" customHeight="1">
      <c r="A20" s="172" t="s">
        <v>295</v>
      </c>
      <c r="B20" s="117">
        <v>20.3</v>
      </c>
      <c r="C20" s="173">
        <v>17.3</v>
      </c>
      <c r="D20" s="174">
        <v>4.5</v>
      </c>
      <c r="E20" s="174">
        <v>12.8</v>
      </c>
      <c r="F20" s="175">
        <v>3</v>
      </c>
    </row>
    <row r="21" spans="1:8" ht="24" customHeight="1">
      <c r="A21" s="172" t="s">
        <v>296</v>
      </c>
      <c r="B21" s="117">
        <v>10.9</v>
      </c>
      <c r="C21" s="173">
        <v>5.9</v>
      </c>
      <c r="D21" s="174">
        <v>1</v>
      </c>
      <c r="E21" s="174">
        <v>4.9</v>
      </c>
      <c r="F21" s="175">
        <v>5</v>
      </c>
      <c r="H21" s="66"/>
    </row>
    <row r="22" spans="1:8" s="167" customFormat="1" ht="24" customHeight="1">
      <c r="A22" s="176" t="s">
        <v>297</v>
      </c>
      <c r="B22" s="117">
        <v>1.1</v>
      </c>
      <c r="C22" s="173">
        <v>1.1</v>
      </c>
      <c r="D22" s="174">
        <v>1.1</v>
      </c>
      <c r="E22" s="174">
        <v>0</v>
      </c>
      <c r="F22" s="175"/>
      <c r="H22" s="72"/>
    </row>
    <row r="23" spans="1:6" ht="24" customHeight="1">
      <c r="A23" s="172" t="s">
        <v>298</v>
      </c>
      <c r="B23" s="117">
        <v>49.24</v>
      </c>
      <c r="C23" s="173">
        <v>46.7</v>
      </c>
      <c r="D23" s="174">
        <v>15.1</v>
      </c>
      <c r="E23" s="174">
        <v>31.6</v>
      </c>
      <c r="F23" s="175">
        <v>2.54</v>
      </c>
    </row>
    <row r="24" spans="1:8" ht="24" customHeight="1">
      <c r="A24" s="172" t="s">
        <v>299</v>
      </c>
      <c r="B24" s="117">
        <v>78.2</v>
      </c>
      <c r="C24" s="173">
        <v>53.2</v>
      </c>
      <c r="D24" s="174">
        <v>9.9</v>
      </c>
      <c r="E24" s="174">
        <v>43.3</v>
      </c>
      <c r="F24" s="175">
        <v>25</v>
      </c>
      <c r="H24" s="66"/>
    </row>
    <row r="25" spans="1:6" ht="24" customHeight="1">
      <c r="A25" s="172" t="s">
        <v>300</v>
      </c>
      <c r="B25" s="117">
        <v>14.5</v>
      </c>
      <c r="C25" s="173">
        <v>14.5</v>
      </c>
      <c r="D25" s="174">
        <v>11.4</v>
      </c>
      <c r="E25" s="174">
        <v>3.1</v>
      </c>
      <c r="F25" s="175"/>
    </row>
    <row r="26" spans="1:8" ht="24" customHeight="1">
      <c r="A26" s="172" t="s">
        <v>301</v>
      </c>
      <c r="B26" s="117">
        <v>20</v>
      </c>
      <c r="C26" s="173">
        <v>20</v>
      </c>
      <c r="D26" s="174">
        <v>10</v>
      </c>
      <c r="E26" s="174">
        <v>10</v>
      </c>
      <c r="F26" s="175"/>
      <c r="H26" s="66"/>
    </row>
    <row r="27" spans="1:6" ht="24" customHeight="1">
      <c r="A27" s="177" t="s">
        <v>302</v>
      </c>
      <c r="B27" s="117">
        <v>17.9</v>
      </c>
      <c r="C27" s="173">
        <v>17.9</v>
      </c>
      <c r="D27" s="174">
        <v>17.9</v>
      </c>
      <c r="E27" s="174">
        <v>0</v>
      </c>
      <c r="F27" s="175"/>
    </row>
    <row r="28" spans="1:6" ht="24" customHeight="1">
      <c r="A28" s="172" t="s">
        <v>303</v>
      </c>
      <c r="B28" s="117">
        <v>18.2</v>
      </c>
      <c r="C28" s="173">
        <v>18.2</v>
      </c>
      <c r="D28" s="174">
        <v>2.2</v>
      </c>
      <c r="E28" s="174">
        <v>16</v>
      </c>
      <c r="F28" s="175"/>
    </row>
    <row r="29" spans="1:6" ht="12.75">
      <c r="A29" s="66"/>
      <c r="B29" s="129"/>
      <c r="C29" s="129"/>
      <c r="D29" s="129"/>
      <c r="E29" s="129"/>
      <c r="F29" s="178"/>
    </row>
    <row r="30" spans="1:6" ht="12.75">
      <c r="A30" s="66"/>
      <c r="B30" s="129"/>
      <c r="C30" s="129"/>
      <c r="D30" s="129"/>
      <c r="E30" s="129"/>
      <c r="F30" s="178"/>
    </row>
    <row r="31" spans="1:6" ht="12.75">
      <c r="A31" s="66"/>
      <c r="B31" s="129"/>
      <c r="C31" s="129"/>
      <c r="D31" s="129"/>
      <c r="E31" s="129"/>
      <c r="F31" s="178"/>
    </row>
    <row r="32" spans="1:6" ht="12.75">
      <c r="A32" s="66"/>
      <c r="B32" s="129"/>
      <c r="C32" s="129"/>
      <c r="D32" s="129"/>
      <c r="E32" s="129"/>
      <c r="F32" s="178"/>
    </row>
    <row r="33" spans="1:6" ht="12.75">
      <c r="A33" s="66"/>
      <c r="B33" s="129"/>
      <c r="C33" s="129"/>
      <c r="D33" s="129"/>
      <c r="E33" s="129"/>
      <c r="F33" s="178"/>
    </row>
    <row r="34" spans="1:6" ht="12.75">
      <c r="A34" s="66"/>
      <c r="B34" s="129"/>
      <c r="C34" s="129"/>
      <c r="D34" s="129"/>
      <c r="E34" s="129"/>
      <c r="F34" s="178"/>
    </row>
    <row r="35" spans="1:6" ht="12.75">
      <c r="A35" s="66"/>
      <c r="B35" s="129"/>
      <c r="C35" s="129"/>
      <c r="D35" s="129"/>
      <c r="E35" s="129"/>
      <c r="F35" s="178"/>
    </row>
    <row r="36" spans="1:6" ht="12.75">
      <c r="A36" s="66"/>
      <c r="B36" s="129"/>
      <c r="C36" s="129"/>
      <c r="D36" s="129"/>
      <c r="E36" s="129"/>
      <c r="F36" s="178"/>
    </row>
    <row r="37" spans="1:6" ht="12.75">
      <c r="A37" s="66"/>
      <c r="B37" s="129"/>
      <c r="C37" s="129"/>
      <c r="D37" s="129"/>
      <c r="E37" s="129"/>
      <c r="F37" s="178"/>
    </row>
    <row r="38" spans="1:6" ht="12.75">
      <c r="A38" s="66"/>
      <c r="B38" s="129"/>
      <c r="C38" s="129"/>
      <c r="D38" s="129"/>
      <c r="E38" s="129"/>
      <c r="F38" s="178"/>
    </row>
    <row r="39" spans="1:6" ht="12.75">
      <c r="A39" s="66"/>
      <c r="B39" s="129"/>
      <c r="C39" s="129"/>
      <c r="D39" s="129"/>
      <c r="E39" s="129"/>
      <c r="F39" s="178"/>
    </row>
    <row r="40" spans="1:6" ht="12.75">
      <c r="A40" s="66"/>
      <c r="B40" s="129"/>
      <c r="C40" s="129"/>
      <c r="D40" s="129"/>
      <c r="E40" s="129"/>
      <c r="F40" s="178"/>
    </row>
    <row r="41" spans="1:6" ht="12.75">
      <c r="A41" s="66"/>
      <c r="B41" s="129"/>
      <c r="C41" s="129"/>
      <c r="D41" s="129"/>
      <c r="E41" s="129"/>
      <c r="F41" s="178"/>
    </row>
    <row r="42" spans="1:6" ht="12.75">
      <c r="A42" s="66"/>
      <c r="B42" s="129"/>
      <c r="C42" s="129"/>
      <c r="D42" s="129"/>
      <c r="E42" s="129"/>
      <c r="F42" s="178"/>
    </row>
    <row r="43" spans="1:6" ht="12.75">
      <c r="A43" s="66"/>
      <c r="B43" s="129"/>
      <c r="C43" s="129"/>
      <c r="D43" s="129"/>
      <c r="E43" s="129"/>
      <c r="F43" s="178"/>
    </row>
    <row r="44" spans="1:6" ht="12.75">
      <c r="A44" s="66"/>
      <c r="B44" s="129"/>
      <c r="C44" s="129"/>
      <c r="D44" s="129"/>
      <c r="E44" s="129"/>
      <c r="F44" s="178"/>
    </row>
    <row r="45" spans="1:6" ht="12.75">
      <c r="A45" s="66"/>
      <c r="B45" s="129"/>
      <c r="C45" s="129"/>
      <c r="D45" s="129"/>
      <c r="E45" s="129"/>
      <c r="F45" s="178"/>
    </row>
    <row r="46" spans="1:6" ht="12.75">
      <c r="A46" s="66"/>
      <c r="B46" s="129"/>
      <c r="C46" s="129"/>
      <c r="D46" s="129"/>
      <c r="E46" s="129"/>
      <c r="F46" s="178"/>
    </row>
    <row r="47" spans="1:6" ht="12.75">
      <c r="A47" s="66"/>
      <c r="B47" s="129"/>
      <c r="C47" s="129"/>
      <c r="D47" s="129"/>
      <c r="E47" s="129"/>
      <c r="F47" s="178"/>
    </row>
    <row r="48" spans="1:6" ht="12.75">
      <c r="A48" s="66"/>
      <c r="B48" s="129"/>
      <c r="C48" s="129"/>
      <c r="D48" s="129"/>
      <c r="E48" s="129"/>
      <c r="F48" s="178"/>
    </row>
    <row r="49" spans="1:6" ht="12.75">
      <c r="A49" s="66"/>
      <c r="B49" s="129"/>
      <c r="C49" s="129"/>
      <c r="D49" s="129"/>
      <c r="E49" s="129"/>
      <c r="F49" s="178"/>
    </row>
    <row r="50" spans="1:6" ht="12.75">
      <c r="A50" s="66"/>
      <c r="B50" s="129"/>
      <c r="C50" s="129"/>
      <c r="D50" s="129"/>
      <c r="E50" s="129"/>
      <c r="F50" s="178"/>
    </row>
    <row r="51" spans="1:6" ht="12.75">
      <c r="A51" s="66"/>
      <c r="B51" s="129"/>
      <c r="C51" s="129"/>
      <c r="D51" s="129"/>
      <c r="E51" s="129"/>
      <c r="F51" s="178"/>
    </row>
    <row r="52" spans="1:6" ht="12.75">
      <c r="A52" s="66"/>
      <c r="B52" s="129"/>
      <c r="C52" s="129"/>
      <c r="D52" s="129"/>
      <c r="E52" s="129"/>
      <c r="F52" s="178"/>
    </row>
    <row r="53" spans="1:6" ht="12.75">
      <c r="A53" s="66"/>
      <c r="B53" s="129"/>
      <c r="C53" s="129"/>
      <c r="D53" s="129"/>
      <c r="E53" s="129"/>
      <c r="F53" s="178"/>
    </row>
    <row r="54" spans="1:6" ht="12.75">
      <c r="A54" s="66"/>
      <c r="B54" s="129"/>
      <c r="C54" s="129"/>
      <c r="D54" s="129"/>
      <c r="E54" s="129"/>
      <c r="F54" s="178"/>
    </row>
    <row r="55" spans="1:6" ht="12.75">
      <c r="A55" s="66"/>
      <c r="B55" s="129"/>
      <c r="C55" s="129"/>
      <c r="D55" s="129"/>
      <c r="E55" s="129"/>
      <c r="F55" s="178"/>
    </row>
    <row r="56" spans="1:6" ht="12.75">
      <c r="A56" s="66"/>
      <c r="B56" s="129"/>
      <c r="C56" s="129"/>
      <c r="D56" s="129"/>
      <c r="E56" s="129"/>
      <c r="F56" s="178"/>
    </row>
    <row r="57" spans="1:6" ht="12.75">
      <c r="A57" s="66"/>
      <c r="B57" s="129"/>
      <c r="C57" s="129"/>
      <c r="D57" s="129"/>
      <c r="E57" s="129"/>
      <c r="F57" s="178"/>
    </row>
    <row r="58" spans="1:6" ht="12.75">
      <c r="A58" s="66"/>
      <c r="B58" s="129"/>
      <c r="C58" s="129"/>
      <c r="D58" s="129"/>
      <c r="E58" s="129"/>
      <c r="F58" s="178"/>
    </row>
    <row r="59" spans="1:6" ht="12.75">
      <c r="A59" s="66"/>
      <c r="B59" s="129"/>
      <c r="C59" s="129"/>
      <c r="D59" s="129"/>
      <c r="E59" s="129"/>
      <c r="F59" s="178"/>
    </row>
    <row r="60" spans="1:6" ht="12.75">
      <c r="A60" s="66"/>
      <c r="B60" s="129"/>
      <c r="C60" s="129"/>
      <c r="D60" s="129"/>
      <c r="E60" s="129"/>
      <c r="F60" s="178"/>
    </row>
    <row r="61" spans="1:6" ht="12.75">
      <c r="A61" s="66"/>
      <c r="B61" s="129"/>
      <c r="C61" s="129"/>
      <c r="D61" s="129"/>
      <c r="E61" s="129"/>
      <c r="F61" s="178"/>
    </row>
    <row r="62" spans="1:6" ht="12.75">
      <c r="A62" s="66"/>
      <c r="B62" s="129"/>
      <c r="C62" s="129"/>
      <c r="D62" s="129"/>
      <c r="E62" s="129"/>
      <c r="F62" s="178"/>
    </row>
    <row r="63" spans="1:6" ht="12.75">
      <c r="A63" s="66"/>
      <c r="B63" s="129"/>
      <c r="C63" s="129"/>
      <c r="D63" s="129"/>
      <c r="E63" s="129"/>
      <c r="F63" s="178"/>
    </row>
    <row r="64" spans="1:6" ht="12.75">
      <c r="A64" s="66"/>
      <c r="B64" s="129"/>
      <c r="C64" s="129"/>
      <c r="D64" s="129"/>
      <c r="E64" s="129"/>
      <c r="F64" s="178"/>
    </row>
    <row r="65" spans="1:6" ht="12.75">
      <c r="A65" s="66"/>
      <c r="B65" s="129"/>
      <c r="C65" s="129"/>
      <c r="D65" s="129"/>
      <c r="E65" s="129"/>
      <c r="F65" s="178"/>
    </row>
    <row r="66" spans="1:6" ht="12.75">
      <c r="A66" s="66"/>
      <c r="B66" s="129"/>
      <c r="C66" s="129"/>
      <c r="D66" s="129"/>
      <c r="E66" s="129"/>
      <c r="F66" s="178"/>
    </row>
    <row r="67" spans="1:6" ht="12.75">
      <c r="A67" s="66"/>
      <c r="B67" s="129"/>
      <c r="C67" s="129"/>
      <c r="D67" s="129"/>
      <c r="E67" s="129"/>
      <c r="F67" s="178"/>
    </row>
    <row r="68" spans="1:6" ht="12.75">
      <c r="A68" s="66"/>
      <c r="B68" s="129"/>
      <c r="C68" s="129"/>
      <c r="D68" s="129"/>
      <c r="E68" s="129"/>
      <c r="F68" s="178"/>
    </row>
    <row r="69" spans="1:6" ht="12.75">
      <c r="A69" s="66"/>
      <c r="B69" s="129"/>
      <c r="C69" s="129"/>
      <c r="D69" s="129"/>
      <c r="E69" s="129"/>
      <c r="F69" s="178"/>
    </row>
    <row r="70" spans="1:6" ht="12.75">
      <c r="A70" s="66"/>
      <c r="B70" s="129"/>
      <c r="C70" s="129"/>
      <c r="D70" s="129"/>
      <c r="E70" s="129"/>
      <c r="F70" s="178"/>
    </row>
    <row r="71" spans="1:6" ht="12.75">
      <c r="A71" s="66"/>
      <c r="B71" s="129"/>
      <c r="C71" s="129"/>
      <c r="D71" s="129"/>
      <c r="E71" s="129"/>
      <c r="F71" s="178"/>
    </row>
    <row r="72" spans="1:6" ht="12.75">
      <c r="A72" s="66"/>
      <c r="B72" s="129"/>
      <c r="C72" s="129"/>
      <c r="D72" s="129"/>
      <c r="E72" s="129"/>
      <c r="F72" s="178"/>
    </row>
    <row r="73" spans="1:6" ht="12.75">
      <c r="A73" s="66"/>
      <c r="B73" s="129"/>
      <c r="C73" s="129"/>
      <c r="D73" s="129"/>
      <c r="E73" s="129"/>
      <c r="F73" s="178"/>
    </row>
    <row r="74" spans="1:6" ht="12.75">
      <c r="A74" s="66"/>
      <c r="B74" s="129"/>
      <c r="C74" s="129"/>
      <c r="D74" s="129"/>
      <c r="E74" s="129"/>
      <c r="F74" s="178"/>
    </row>
    <row r="75" spans="1:6" ht="12.75">
      <c r="A75" s="66"/>
      <c r="B75" s="129"/>
      <c r="C75" s="129"/>
      <c r="D75" s="129"/>
      <c r="E75" s="129"/>
      <c r="F75" s="178"/>
    </row>
    <row r="76" spans="1:6" ht="12.75">
      <c r="A76" s="66"/>
      <c r="B76" s="129"/>
      <c r="C76" s="129"/>
      <c r="D76" s="129"/>
      <c r="E76" s="129"/>
      <c r="F76" s="178"/>
    </row>
    <row r="77" spans="1:6" ht="12.75">
      <c r="A77" s="66"/>
      <c r="B77" s="129"/>
      <c r="C77" s="129"/>
      <c r="D77" s="129"/>
      <c r="E77" s="129"/>
      <c r="F77" s="178"/>
    </row>
    <row r="78" spans="1:6" ht="12.75">
      <c r="A78" s="66"/>
      <c r="B78" s="129"/>
      <c r="C78" s="129"/>
      <c r="D78" s="129"/>
      <c r="E78" s="129"/>
      <c r="F78" s="178"/>
    </row>
    <row r="79" spans="1:6" ht="12.75">
      <c r="A79" s="66"/>
      <c r="B79" s="129"/>
      <c r="C79" s="129"/>
      <c r="D79" s="129"/>
      <c r="E79" s="129"/>
      <c r="F79" s="178"/>
    </row>
    <row r="80" spans="1:6" ht="12.75">
      <c r="A80" s="66"/>
      <c r="B80" s="129"/>
      <c r="C80" s="129"/>
      <c r="D80" s="129"/>
      <c r="E80" s="129"/>
      <c r="F80" s="178"/>
    </row>
    <row r="81" spans="1:6" ht="12.75">
      <c r="A81" s="66"/>
      <c r="B81" s="129"/>
      <c r="C81" s="129"/>
      <c r="D81" s="129"/>
      <c r="E81" s="129"/>
      <c r="F81" s="178"/>
    </row>
    <row r="82" spans="1:6" ht="12.75">
      <c r="A82" s="66"/>
      <c r="B82" s="129"/>
      <c r="C82" s="129"/>
      <c r="D82" s="129"/>
      <c r="E82" s="129"/>
      <c r="F82" s="178"/>
    </row>
    <row r="83" spans="1:6" ht="12.75">
      <c r="A83" s="66"/>
      <c r="B83" s="129"/>
      <c r="C83" s="129"/>
      <c r="D83" s="129"/>
      <c r="E83" s="129"/>
      <c r="F83" s="178"/>
    </row>
    <row r="84" spans="1:6" ht="12.75">
      <c r="A84" s="66"/>
      <c r="B84" s="129"/>
      <c r="C84" s="129"/>
      <c r="D84" s="129"/>
      <c r="E84" s="129"/>
      <c r="F84" s="178"/>
    </row>
    <row r="85" spans="1:6" ht="12.75">
      <c r="A85" s="66"/>
      <c r="B85" s="129"/>
      <c r="C85" s="129"/>
      <c r="D85" s="129"/>
      <c r="E85" s="129"/>
      <c r="F85" s="178"/>
    </row>
    <row r="86" spans="1:6" ht="12.75">
      <c r="A86" s="66"/>
      <c r="B86" s="129"/>
      <c r="C86" s="129"/>
      <c r="D86" s="129"/>
      <c r="E86" s="129"/>
      <c r="F86" s="178"/>
    </row>
    <row r="87" spans="1:6" ht="12.75">
      <c r="A87" s="66"/>
      <c r="B87" s="129"/>
      <c r="C87" s="129"/>
      <c r="D87" s="129"/>
      <c r="E87" s="129"/>
      <c r="F87" s="178"/>
    </row>
    <row r="88" spans="1:6" ht="12.75">
      <c r="A88" s="66"/>
      <c r="B88" s="129"/>
      <c r="C88" s="129"/>
      <c r="D88" s="129"/>
      <c r="E88" s="129"/>
      <c r="F88" s="178"/>
    </row>
    <row r="89" spans="1:6" ht="12.75">
      <c r="A89" s="66"/>
      <c r="B89" s="129"/>
      <c r="C89" s="129"/>
      <c r="D89" s="129"/>
      <c r="E89" s="129"/>
      <c r="F89" s="178"/>
    </row>
    <row r="90" spans="1:6" ht="12.75">
      <c r="A90" s="66"/>
      <c r="B90" s="129"/>
      <c r="C90" s="129"/>
      <c r="D90" s="129"/>
      <c r="E90" s="129"/>
      <c r="F90" s="178"/>
    </row>
    <row r="91" spans="1:6" ht="12.75">
      <c r="A91" s="66"/>
      <c r="B91" s="129"/>
      <c r="C91" s="129"/>
      <c r="D91" s="129"/>
      <c r="E91" s="129"/>
      <c r="F91" s="178"/>
    </row>
    <row r="92" spans="1:6" ht="12.75">
      <c r="A92" s="66"/>
      <c r="B92" s="129"/>
      <c r="C92" s="129"/>
      <c r="D92" s="129"/>
      <c r="E92" s="129"/>
      <c r="F92" s="178"/>
    </row>
    <row r="93" spans="1:6" ht="12.75">
      <c r="A93" s="66"/>
      <c r="B93" s="129"/>
      <c r="C93" s="129"/>
      <c r="D93" s="129"/>
      <c r="E93" s="129"/>
      <c r="F93" s="178"/>
    </row>
    <row r="94" spans="1:6" ht="12.75">
      <c r="A94" s="66"/>
      <c r="B94" s="129"/>
      <c r="C94" s="129"/>
      <c r="D94" s="129"/>
      <c r="E94" s="129"/>
      <c r="F94" s="178"/>
    </row>
    <row r="95" spans="1:6" ht="12.75">
      <c r="A95" s="66"/>
      <c r="B95" s="129"/>
      <c r="C95" s="129"/>
      <c r="D95" s="129"/>
      <c r="E95" s="129"/>
      <c r="F95" s="178"/>
    </row>
    <row r="96" spans="1:6" ht="12.75">
      <c r="A96" s="66"/>
      <c r="B96" s="129"/>
      <c r="C96" s="129"/>
      <c r="D96" s="129"/>
      <c r="E96" s="129"/>
      <c r="F96" s="178"/>
    </row>
    <row r="97" spans="1:6" ht="12.75">
      <c r="A97" s="66"/>
      <c r="B97" s="129"/>
      <c r="C97" s="129"/>
      <c r="D97" s="129"/>
      <c r="E97" s="129"/>
      <c r="F97" s="178"/>
    </row>
    <row r="98" spans="1:6" ht="12.75">
      <c r="A98" s="66"/>
      <c r="B98" s="129"/>
      <c r="C98" s="129"/>
      <c r="D98" s="129"/>
      <c r="E98" s="129"/>
      <c r="F98" s="178"/>
    </row>
    <row r="99" spans="1:6" ht="12.75">
      <c r="A99" s="66"/>
      <c r="B99" s="129"/>
      <c r="C99" s="129"/>
      <c r="D99" s="129"/>
      <c r="E99" s="129"/>
      <c r="F99" s="178"/>
    </row>
    <row r="100" spans="1:6" ht="12.75">
      <c r="A100" s="66"/>
      <c r="B100" s="129"/>
      <c r="C100" s="129"/>
      <c r="D100" s="129"/>
      <c r="E100" s="129"/>
      <c r="F100" s="178"/>
    </row>
    <row r="101" spans="1:6" ht="12.75">
      <c r="A101" s="66"/>
      <c r="B101" s="129"/>
      <c r="C101" s="129"/>
      <c r="D101" s="129"/>
      <c r="E101" s="129"/>
      <c r="F101" s="178"/>
    </row>
    <row r="102" spans="1:6" ht="12.75">
      <c r="A102" s="66"/>
      <c r="B102" s="129"/>
      <c r="C102" s="129"/>
      <c r="D102" s="129"/>
      <c r="E102" s="129"/>
      <c r="F102" s="178"/>
    </row>
    <row r="103" spans="1:6" ht="12.75">
      <c r="A103" s="66"/>
      <c r="B103" s="129"/>
      <c r="C103" s="129"/>
      <c r="D103" s="129"/>
      <c r="E103" s="129"/>
      <c r="F103" s="178"/>
    </row>
    <row r="104" spans="1:6" ht="12.75">
      <c r="A104" s="66"/>
      <c r="B104" s="129"/>
      <c r="C104" s="129"/>
      <c r="D104" s="129"/>
      <c r="E104" s="129"/>
      <c r="F104" s="178"/>
    </row>
    <row r="105" spans="1:6" ht="12.75">
      <c r="A105" s="66"/>
      <c r="B105" s="129"/>
      <c r="C105" s="129"/>
      <c r="D105" s="129"/>
      <c r="E105" s="129"/>
      <c r="F105" s="178"/>
    </row>
    <row r="106" spans="1:6" ht="12.75">
      <c r="A106" s="66"/>
      <c r="B106" s="129"/>
      <c r="C106" s="129"/>
      <c r="D106" s="129"/>
      <c r="E106" s="129"/>
      <c r="F106" s="178"/>
    </row>
    <row r="107" spans="1:6" ht="12.75">
      <c r="A107" s="66"/>
      <c r="B107" s="129"/>
      <c r="C107" s="129"/>
      <c r="D107" s="129"/>
      <c r="E107" s="129"/>
      <c r="F107" s="178"/>
    </row>
    <row r="108" spans="1:6" ht="12.75">
      <c r="A108" s="66"/>
      <c r="B108" s="129"/>
      <c r="C108" s="129"/>
      <c r="D108" s="129"/>
      <c r="E108" s="129"/>
      <c r="F108" s="178"/>
    </row>
    <row r="109" spans="1:6" ht="12.75">
      <c r="A109" s="66"/>
      <c r="B109" s="129"/>
      <c r="C109" s="129"/>
      <c r="D109" s="129"/>
      <c r="E109" s="129"/>
      <c r="F109" s="178"/>
    </row>
    <row r="110" spans="1:6" ht="12.75">
      <c r="A110" s="66"/>
      <c r="B110" s="129"/>
      <c r="C110" s="129"/>
      <c r="D110" s="129"/>
      <c r="E110" s="129"/>
      <c r="F110" s="178"/>
    </row>
    <row r="111" spans="1:6" ht="12.75">
      <c r="A111" s="66"/>
      <c r="B111" s="129"/>
      <c r="C111" s="129"/>
      <c r="D111" s="129"/>
      <c r="E111" s="129"/>
      <c r="F111" s="178"/>
    </row>
    <row r="112" spans="1:6" ht="12.75">
      <c r="A112" s="66"/>
      <c r="B112" s="129"/>
      <c r="C112" s="129"/>
      <c r="D112" s="129"/>
      <c r="E112" s="129"/>
      <c r="F112" s="178"/>
    </row>
    <row r="113" spans="1:6" ht="12.75">
      <c r="A113" s="66"/>
      <c r="B113" s="129"/>
      <c r="C113" s="129"/>
      <c r="D113" s="129"/>
      <c r="E113" s="129"/>
      <c r="F113" s="178"/>
    </row>
    <row r="114" spans="1:6" ht="12.75">
      <c r="A114" s="66"/>
      <c r="B114" s="129"/>
      <c r="C114" s="129"/>
      <c r="D114" s="129"/>
      <c r="E114" s="129"/>
      <c r="F114" s="178"/>
    </row>
    <row r="115" spans="1:6" ht="12.75">
      <c r="A115" s="66"/>
      <c r="B115" s="129"/>
      <c r="C115" s="129"/>
      <c r="D115" s="129"/>
      <c r="E115" s="129"/>
      <c r="F115" s="178"/>
    </row>
    <row r="116" spans="1:6" ht="12.75">
      <c r="A116" s="66"/>
      <c r="B116" s="129"/>
      <c r="C116" s="129"/>
      <c r="D116" s="129"/>
      <c r="E116" s="129"/>
      <c r="F116" s="178"/>
    </row>
    <row r="117" spans="1:6" ht="12.75">
      <c r="A117" s="66"/>
      <c r="B117" s="129"/>
      <c r="C117" s="129"/>
      <c r="D117" s="129"/>
      <c r="E117" s="129"/>
      <c r="F117" s="178"/>
    </row>
    <row r="118" spans="1:6" ht="12.75">
      <c r="A118" s="66"/>
      <c r="B118" s="129"/>
      <c r="C118" s="129"/>
      <c r="D118" s="129"/>
      <c r="E118" s="129"/>
      <c r="F118" s="178"/>
    </row>
    <row r="119" spans="1:6" ht="12.75">
      <c r="A119" s="66"/>
      <c r="B119" s="129"/>
      <c r="C119" s="129"/>
      <c r="D119" s="129"/>
      <c r="E119" s="129"/>
      <c r="F119" s="178"/>
    </row>
    <row r="120" spans="1:6" ht="12.75">
      <c r="A120" s="66"/>
      <c r="B120" s="129"/>
      <c r="C120" s="129"/>
      <c r="D120" s="129"/>
      <c r="E120" s="129"/>
      <c r="F120" s="178"/>
    </row>
    <row r="121" spans="1:6" ht="12.75">
      <c r="A121" s="66"/>
      <c r="B121" s="129"/>
      <c r="C121" s="129"/>
      <c r="D121" s="129"/>
      <c r="E121" s="129"/>
      <c r="F121" s="178"/>
    </row>
    <row r="122" spans="1:6" ht="12.75">
      <c r="A122" s="66"/>
      <c r="B122" s="129"/>
      <c r="C122" s="129"/>
      <c r="D122" s="129"/>
      <c r="E122" s="129"/>
      <c r="F122" s="178"/>
    </row>
    <row r="123" spans="1:6" ht="12.75">
      <c r="A123" s="66"/>
      <c r="B123" s="129"/>
      <c r="C123" s="129"/>
      <c r="D123" s="129"/>
      <c r="E123" s="129"/>
      <c r="F123" s="178"/>
    </row>
    <row r="124" spans="1:6" ht="12.75">
      <c r="A124" s="66"/>
      <c r="B124" s="129"/>
      <c r="C124" s="129"/>
      <c r="D124" s="129"/>
      <c r="E124" s="129"/>
      <c r="F124" s="178"/>
    </row>
    <row r="125" spans="1:6" ht="12.75">
      <c r="A125" s="66"/>
      <c r="B125" s="129"/>
      <c r="C125" s="129"/>
      <c r="D125" s="129"/>
      <c r="E125" s="129"/>
      <c r="F125" s="178"/>
    </row>
    <row r="126" spans="1:6" ht="12.75">
      <c r="A126" s="66"/>
      <c r="B126" s="129"/>
      <c r="C126" s="129"/>
      <c r="D126" s="129"/>
      <c r="E126" s="129"/>
      <c r="F126" s="178"/>
    </row>
    <row r="127" spans="1:6" ht="12.75">
      <c r="A127" s="66"/>
      <c r="B127" s="129"/>
      <c r="C127" s="129"/>
      <c r="D127" s="129"/>
      <c r="E127" s="129"/>
      <c r="F127" s="178"/>
    </row>
    <row r="128" spans="1:6" ht="12.75">
      <c r="A128" s="66"/>
      <c r="B128" s="129"/>
      <c r="C128" s="129"/>
      <c r="D128" s="129"/>
      <c r="E128" s="129"/>
      <c r="F128" s="178"/>
    </row>
    <row r="129" spans="1:6" ht="12.75">
      <c r="A129" s="66"/>
      <c r="B129" s="129"/>
      <c r="C129" s="129"/>
      <c r="D129" s="129"/>
      <c r="E129" s="129"/>
      <c r="F129" s="178"/>
    </row>
    <row r="130" spans="1:6" ht="12.75">
      <c r="A130" s="66"/>
      <c r="B130" s="129"/>
      <c r="C130" s="129"/>
      <c r="D130" s="129"/>
      <c r="E130" s="129"/>
      <c r="F130" s="178"/>
    </row>
    <row r="131" spans="1:6" ht="12.75">
      <c r="A131" s="66"/>
      <c r="B131" s="129"/>
      <c r="C131" s="129"/>
      <c r="D131" s="129"/>
      <c r="E131" s="129"/>
      <c r="F131" s="178"/>
    </row>
    <row r="132" spans="1:6" ht="12.75">
      <c r="A132" s="66"/>
      <c r="B132" s="129"/>
      <c r="C132" s="129"/>
      <c r="D132" s="129"/>
      <c r="E132" s="129"/>
      <c r="F132" s="178"/>
    </row>
    <row r="133" spans="1:6" ht="12.75">
      <c r="A133" s="66"/>
      <c r="B133" s="129"/>
      <c r="C133" s="129"/>
      <c r="D133" s="129"/>
      <c r="E133" s="129"/>
      <c r="F133" s="178"/>
    </row>
    <row r="134" spans="1:6" ht="12.75">
      <c r="A134" s="66"/>
      <c r="B134" s="129"/>
      <c r="C134" s="129"/>
      <c r="D134" s="129"/>
      <c r="E134" s="129"/>
      <c r="F134" s="178"/>
    </row>
    <row r="135" spans="1:6" ht="12.75">
      <c r="A135" s="66"/>
      <c r="B135" s="129"/>
      <c r="C135" s="129"/>
      <c r="D135" s="129"/>
      <c r="E135" s="129"/>
      <c r="F135" s="178"/>
    </row>
    <row r="136" spans="1:6" ht="12.75">
      <c r="A136" s="66"/>
      <c r="B136" s="129"/>
      <c r="C136" s="129"/>
      <c r="D136" s="129"/>
      <c r="E136" s="129"/>
      <c r="F136" s="178"/>
    </row>
    <row r="137" spans="1:6" ht="12.75">
      <c r="A137" s="66"/>
      <c r="B137" s="129"/>
      <c r="C137" s="129"/>
      <c r="D137" s="129"/>
      <c r="E137" s="129"/>
      <c r="F137" s="178"/>
    </row>
    <row r="138" spans="1:6" ht="12.75">
      <c r="A138" s="66"/>
      <c r="B138" s="129"/>
      <c r="C138" s="129"/>
      <c r="D138" s="129"/>
      <c r="E138" s="129"/>
      <c r="F138" s="178"/>
    </row>
    <row r="139" spans="1:6" ht="12.75">
      <c r="A139" s="66"/>
      <c r="B139" s="129"/>
      <c r="C139" s="129"/>
      <c r="D139" s="129"/>
      <c r="E139" s="129"/>
      <c r="F139" s="178"/>
    </row>
    <row r="140" spans="1:6" ht="12.75">
      <c r="A140" s="66"/>
      <c r="B140" s="129"/>
      <c r="C140" s="129"/>
      <c r="D140" s="129"/>
      <c r="E140" s="129"/>
      <c r="F140" s="178"/>
    </row>
    <row r="141" spans="1:6" ht="12.75">
      <c r="A141" s="66"/>
      <c r="B141" s="129"/>
      <c r="C141" s="129"/>
      <c r="D141" s="129"/>
      <c r="E141" s="129"/>
      <c r="F141" s="178"/>
    </row>
    <row r="142" spans="1:6" ht="12.75">
      <c r="A142" s="66"/>
      <c r="B142" s="129"/>
      <c r="C142" s="129"/>
      <c r="D142" s="129"/>
      <c r="E142" s="129"/>
      <c r="F142" s="178"/>
    </row>
    <row r="143" spans="1:6" ht="12.75">
      <c r="A143" s="66"/>
      <c r="B143" s="129"/>
      <c r="C143" s="129"/>
      <c r="D143" s="129"/>
      <c r="E143" s="129"/>
      <c r="F143" s="178"/>
    </row>
    <row r="144" spans="1:6" ht="12.75">
      <c r="A144" s="66"/>
      <c r="B144" s="129"/>
      <c r="C144" s="129"/>
      <c r="D144" s="129"/>
      <c r="E144" s="129"/>
      <c r="F144" s="178"/>
    </row>
    <row r="145" spans="1:6" ht="12.75">
      <c r="A145" s="66"/>
      <c r="B145" s="129"/>
      <c r="C145" s="129"/>
      <c r="D145" s="129"/>
      <c r="E145" s="129"/>
      <c r="F145" s="178"/>
    </row>
    <row r="146" spans="1:6" ht="12.75">
      <c r="A146" s="66"/>
      <c r="B146" s="129"/>
      <c r="C146" s="129"/>
      <c r="D146" s="129"/>
      <c r="E146" s="129"/>
      <c r="F146" s="178"/>
    </row>
    <row r="147" spans="1:6" ht="12.75">
      <c r="A147" s="66"/>
      <c r="B147" s="129"/>
      <c r="C147" s="129"/>
      <c r="D147" s="129"/>
      <c r="E147" s="129"/>
      <c r="F147" s="178"/>
    </row>
    <row r="148" spans="1:6" ht="12.75">
      <c r="A148" s="66"/>
      <c r="B148" s="129"/>
      <c r="C148" s="129"/>
      <c r="D148" s="129"/>
      <c r="E148" s="129"/>
      <c r="F148" s="178"/>
    </row>
    <row r="149" spans="1:6" ht="12.75">
      <c r="A149" s="66"/>
      <c r="B149" s="129"/>
      <c r="C149" s="129"/>
      <c r="D149" s="129"/>
      <c r="E149" s="129"/>
      <c r="F149" s="178"/>
    </row>
    <row r="150" spans="1:6" ht="12.75">
      <c r="A150" s="66"/>
      <c r="B150" s="129"/>
      <c r="C150" s="129"/>
      <c r="D150" s="129"/>
      <c r="E150" s="129"/>
      <c r="F150" s="178"/>
    </row>
    <row r="151" spans="1:6" ht="12.75">
      <c r="A151" s="66"/>
      <c r="B151" s="129"/>
      <c r="C151" s="129"/>
      <c r="D151" s="129"/>
      <c r="E151" s="129"/>
      <c r="F151" s="178"/>
    </row>
    <row r="152" spans="1:6" ht="12.75">
      <c r="A152" s="66"/>
      <c r="B152" s="129"/>
      <c r="C152" s="129"/>
      <c r="D152" s="129"/>
      <c r="E152" s="129"/>
      <c r="F152" s="178"/>
    </row>
    <row r="153" spans="1:6" ht="12.75">
      <c r="A153" s="66"/>
      <c r="B153" s="129"/>
      <c r="C153" s="129"/>
      <c r="D153" s="129"/>
      <c r="E153" s="129"/>
      <c r="F153" s="178"/>
    </row>
    <row r="154" spans="1:6" ht="12.75">
      <c r="A154" s="66"/>
      <c r="B154" s="129"/>
      <c r="C154" s="129"/>
      <c r="D154" s="129"/>
      <c r="E154" s="129"/>
      <c r="F154" s="178"/>
    </row>
    <row r="155" spans="1:6" ht="12.75">
      <c r="A155" s="66"/>
      <c r="B155" s="129"/>
      <c r="C155" s="129"/>
      <c r="D155" s="129"/>
      <c r="E155" s="129"/>
      <c r="F155" s="178"/>
    </row>
    <row r="156" spans="1:6" ht="12.75">
      <c r="A156" s="66"/>
      <c r="B156" s="129"/>
      <c r="C156" s="129"/>
      <c r="D156" s="129"/>
      <c r="E156" s="129"/>
      <c r="F156" s="178"/>
    </row>
    <row r="157" spans="1:6" ht="12.75">
      <c r="A157" s="66"/>
      <c r="B157" s="129"/>
      <c r="C157" s="129"/>
      <c r="D157" s="129"/>
      <c r="E157" s="129"/>
      <c r="F157" s="178"/>
    </row>
    <row r="158" spans="1:6" ht="12.75">
      <c r="A158" s="66"/>
      <c r="B158" s="129"/>
      <c r="C158" s="129"/>
      <c r="D158" s="129"/>
      <c r="E158" s="129"/>
      <c r="F158" s="178"/>
    </row>
    <row r="159" spans="1:6" ht="12.75">
      <c r="A159" s="66"/>
      <c r="B159" s="129"/>
      <c r="C159" s="129"/>
      <c r="D159" s="129"/>
      <c r="E159" s="129"/>
      <c r="F159" s="178"/>
    </row>
    <row r="160" spans="1:6" ht="12.75">
      <c r="A160" s="66"/>
      <c r="B160" s="129"/>
      <c r="C160" s="129"/>
      <c r="D160" s="129"/>
      <c r="E160" s="129"/>
      <c r="F160" s="178"/>
    </row>
    <row r="161" spans="1:6" ht="12.75">
      <c r="A161" s="66"/>
      <c r="B161" s="129"/>
      <c r="C161" s="129"/>
      <c r="D161" s="129"/>
      <c r="E161" s="129"/>
      <c r="F161" s="178"/>
    </row>
    <row r="162" spans="1:6" ht="12.75">
      <c r="A162" s="66"/>
      <c r="B162" s="129"/>
      <c r="C162" s="129"/>
      <c r="D162" s="129"/>
      <c r="E162" s="129"/>
      <c r="F162" s="178"/>
    </row>
    <row r="163" spans="1:6" ht="12.75">
      <c r="A163" s="66"/>
      <c r="B163" s="129"/>
      <c r="C163" s="129"/>
      <c r="D163" s="129"/>
      <c r="E163" s="129"/>
      <c r="F163" s="178"/>
    </row>
    <row r="164" spans="1:6" ht="12.75">
      <c r="A164" s="66"/>
      <c r="B164" s="129"/>
      <c r="C164" s="129"/>
      <c r="D164" s="129"/>
      <c r="E164" s="129"/>
      <c r="F164" s="178"/>
    </row>
    <row r="165" spans="1:6" ht="12.75">
      <c r="A165" s="66"/>
      <c r="B165" s="129"/>
      <c r="C165" s="129"/>
      <c r="D165" s="129"/>
      <c r="E165" s="129"/>
      <c r="F165" s="178"/>
    </row>
    <row r="166" spans="1:6" ht="12.75">
      <c r="A166" s="66"/>
      <c r="B166" s="129"/>
      <c r="C166" s="129"/>
      <c r="D166" s="129"/>
      <c r="E166" s="129"/>
      <c r="F166" s="178"/>
    </row>
    <row r="167" spans="1:6" ht="12.75">
      <c r="A167" s="66"/>
      <c r="B167" s="129"/>
      <c r="C167" s="129"/>
      <c r="D167" s="129"/>
      <c r="E167" s="129"/>
      <c r="F167" s="178"/>
    </row>
    <row r="168" spans="1:6" ht="12.75">
      <c r="A168" s="66"/>
      <c r="B168" s="129"/>
      <c r="C168" s="129"/>
      <c r="D168" s="129"/>
      <c r="E168" s="129"/>
      <c r="F168" s="178"/>
    </row>
    <row r="169" spans="1:6" ht="12.75">
      <c r="A169" s="66"/>
      <c r="B169" s="129"/>
      <c r="C169" s="129"/>
      <c r="D169" s="129"/>
      <c r="E169" s="129"/>
      <c r="F169" s="178"/>
    </row>
    <row r="170" spans="1:6" ht="12.75">
      <c r="A170" s="66"/>
      <c r="B170" s="129"/>
      <c r="C170" s="129"/>
      <c r="D170" s="129"/>
      <c r="E170" s="129"/>
      <c r="F170" s="178"/>
    </row>
    <row r="171" spans="1:6" ht="12.75">
      <c r="A171" s="66"/>
      <c r="B171" s="129"/>
      <c r="C171" s="129"/>
      <c r="D171" s="129"/>
      <c r="E171" s="129"/>
      <c r="F171" s="178"/>
    </row>
    <row r="172" spans="1:6" ht="12.75">
      <c r="A172" s="66"/>
      <c r="B172" s="129"/>
      <c r="C172" s="129"/>
      <c r="D172" s="129"/>
      <c r="E172" s="129"/>
      <c r="F172" s="178"/>
    </row>
    <row r="173" spans="1:6" ht="12.75">
      <c r="A173" s="66"/>
      <c r="B173" s="129"/>
      <c r="C173" s="129"/>
      <c r="D173" s="129"/>
      <c r="E173" s="129"/>
      <c r="F173" s="178"/>
    </row>
    <row r="174" spans="1:6" ht="12.75">
      <c r="A174" s="66"/>
      <c r="B174" s="129"/>
      <c r="C174" s="129"/>
      <c r="D174" s="129"/>
      <c r="E174" s="129"/>
      <c r="F174" s="178"/>
    </row>
    <row r="175" spans="1:6" ht="12.75">
      <c r="A175" s="66"/>
      <c r="B175" s="129"/>
      <c r="C175" s="129"/>
      <c r="D175" s="129"/>
      <c r="E175" s="129"/>
      <c r="F175" s="178"/>
    </row>
    <row r="176" spans="1:6" ht="12.75">
      <c r="A176" s="66"/>
      <c r="B176" s="129"/>
      <c r="C176" s="129"/>
      <c r="D176" s="129"/>
      <c r="E176" s="129"/>
      <c r="F176" s="178"/>
    </row>
    <row r="177" spans="1:6" ht="12.75">
      <c r="A177" s="66"/>
      <c r="B177" s="129"/>
      <c r="C177" s="129"/>
      <c r="D177" s="129"/>
      <c r="E177" s="129"/>
      <c r="F177" s="178"/>
    </row>
    <row r="178" spans="1:6" ht="12.75">
      <c r="A178" s="66"/>
      <c r="B178" s="129"/>
      <c r="C178" s="129"/>
      <c r="D178" s="129"/>
      <c r="E178" s="129"/>
      <c r="F178" s="178"/>
    </row>
    <row r="179" spans="1:6" ht="12.75">
      <c r="A179" s="66"/>
      <c r="B179" s="129"/>
      <c r="C179" s="129"/>
      <c r="D179" s="129"/>
      <c r="E179" s="129"/>
      <c r="F179" s="178"/>
    </row>
    <row r="180" spans="1:6" ht="12.75">
      <c r="A180" s="66"/>
      <c r="B180" s="129"/>
      <c r="C180" s="129"/>
      <c r="D180" s="129"/>
      <c r="E180" s="129"/>
      <c r="F180" s="178"/>
    </row>
    <row r="181" spans="1:6" ht="12.75">
      <c r="A181" s="66"/>
      <c r="B181" s="129"/>
      <c r="C181" s="129"/>
      <c r="D181" s="129"/>
      <c r="E181" s="129"/>
      <c r="F181" s="178"/>
    </row>
    <row r="182" spans="1:6" ht="12.75">
      <c r="A182" s="66"/>
      <c r="B182" s="129"/>
      <c r="C182" s="129"/>
      <c r="D182" s="129"/>
      <c r="E182" s="129"/>
      <c r="F182" s="178"/>
    </row>
    <row r="183" spans="1:6" ht="12.75">
      <c r="A183" s="66"/>
      <c r="B183" s="129"/>
      <c r="C183" s="129"/>
      <c r="D183" s="129"/>
      <c r="E183" s="129"/>
      <c r="F183" s="178"/>
    </row>
    <row r="184" spans="1:6" ht="12.75">
      <c r="A184" s="66"/>
      <c r="B184" s="129"/>
      <c r="C184" s="129"/>
      <c r="D184" s="129"/>
      <c r="E184" s="129"/>
      <c r="F184" s="178"/>
    </row>
    <row r="185" spans="1:6" ht="12.75">
      <c r="A185" s="66"/>
      <c r="B185" s="129"/>
      <c r="C185" s="129"/>
      <c r="D185" s="129"/>
      <c r="E185" s="129"/>
      <c r="F185" s="178"/>
    </row>
    <row r="186" spans="1:6" ht="12.75">
      <c r="A186" s="66"/>
      <c r="B186" s="129"/>
      <c r="C186" s="129"/>
      <c r="D186" s="129"/>
      <c r="E186" s="129"/>
      <c r="F186" s="178"/>
    </row>
    <row r="187" spans="1:6" ht="12.75">
      <c r="A187" s="66"/>
      <c r="B187" s="129"/>
      <c r="C187" s="129"/>
      <c r="D187" s="129"/>
      <c r="E187" s="129"/>
      <c r="F187" s="178"/>
    </row>
    <row r="188" spans="1:6" ht="12.75">
      <c r="A188" s="66"/>
      <c r="B188" s="129"/>
      <c r="C188" s="129"/>
      <c r="D188" s="129"/>
      <c r="E188" s="129"/>
      <c r="F188" s="178"/>
    </row>
    <row r="189" spans="1:6" ht="12.75">
      <c r="A189" s="66"/>
      <c r="B189" s="129"/>
      <c r="C189" s="129"/>
      <c r="D189" s="129"/>
      <c r="E189" s="129"/>
      <c r="F189" s="178"/>
    </row>
    <row r="190" spans="1:6" ht="12.75">
      <c r="A190" s="66"/>
      <c r="B190" s="129"/>
      <c r="C190" s="129"/>
      <c r="D190" s="129"/>
      <c r="E190" s="129"/>
      <c r="F190" s="178"/>
    </row>
    <row r="191" spans="1:6" ht="12.75">
      <c r="A191" s="66"/>
      <c r="B191" s="129"/>
      <c r="C191" s="129"/>
      <c r="D191" s="129"/>
      <c r="E191" s="129"/>
      <c r="F191" s="178"/>
    </row>
    <row r="192" spans="1:6" ht="12.75">
      <c r="A192" s="66"/>
      <c r="B192" s="129"/>
      <c r="C192" s="129"/>
      <c r="D192" s="129"/>
      <c r="E192" s="129"/>
      <c r="F192" s="178"/>
    </row>
    <row r="193" spans="1:6" ht="12.75">
      <c r="A193" s="66"/>
      <c r="B193" s="129"/>
      <c r="C193" s="129"/>
      <c r="D193" s="129"/>
      <c r="E193" s="129"/>
      <c r="F193" s="178"/>
    </row>
    <row r="194" spans="1:6" ht="12.75">
      <c r="A194" s="66"/>
      <c r="B194" s="129"/>
      <c r="C194" s="129"/>
      <c r="D194" s="129"/>
      <c r="E194" s="129"/>
      <c r="F194" s="178"/>
    </row>
    <row r="195" spans="1:6" ht="12.75">
      <c r="A195" s="66"/>
      <c r="B195" s="129"/>
      <c r="C195" s="129"/>
      <c r="D195" s="129"/>
      <c r="E195" s="129"/>
      <c r="F195" s="178"/>
    </row>
    <row r="196" spans="1:6" ht="12.75">
      <c r="A196" s="66"/>
      <c r="B196" s="129"/>
      <c r="C196" s="129"/>
      <c r="D196" s="129"/>
      <c r="E196" s="129"/>
      <c r="F196" s="178"/>
    </row>
    <row r="197" spans="1:6" ht="12.75">
      <c r="A197" s="66"/>
      <c r="B197" s="129"/>
      <c r="C197" s="129"/>
      <c r="D197" s="129"/>
      <c r="E197" s="129"/>
      <c r="F197" s="178"/>
    </row>
    <row r="198" spans="1:6" ht="12.75">
      <c r="A198" s="66"/>
      <c r="B198" s="129"/>
      <c r="C198" s="129"/>
      <c r="D198" s="129"/>
      <c r="E198" s="129"/>
      <c r="F198" s="178"/>
    </row>
    <row r="199" spans="1:6" ht="12.75">
      <c r="A199" s="66"/>
      <c r="B199" s="129"/>
      <c r="C199" s="129"/>
      <c r="D199" s="129"/>
      <c r="E199" s="129"/>
      <c r="F199" s="178"/>
    </row>
    <row r="200" spans="1:6" ht="12.75">
      <c r="A200" s="66"/>
      <c r="B200" s="129"/>
      <c r="C200" s="129"/>
      <c r="D200" s="129"/>
      <c r="E200" s="129"/>
      <c r="F200" s="178"/>
    </row>
    <row r="201" spans="1:6" ht="12.75">
      <c r="A201" s="66"/>
      <c r="B201" s="129"/>
      <c r="C201" s="129"/>
      <c r="D201" s="129"/>
      <c r="E201" s="129"/>
      <c r="F201" s="178"/>
    </row>
    <row r="202" spans="1:6" ht="12.75">
      <c r="A202" s="66"/>
      <c r="B202" s="129"/>
      <c r="C202" s="129"/>
      <c r="D202" s="129"/>
      <c r="E202" s="129"/>
      <c r="F202" s="178"/>
    </row>
    <row r="203" spans="1:6" ht="12.75">
      <c r="A203" s="66"/>
      <c r="B203" s="129"/>
      <c r="C203" s="129"/>
      <c r="D203" s="129"/>
      <c r="E203" s="129"/>
      <c r="F203" s="178"/>
    </row>
    <row r="204" spans="1:6" ht="12.75">
      <c r="A204" s="66"/>
      <c r="B204" s="129"/>
      <c r="C204" s="129"/>
      <c r="D204" s="129"/>
      <c r="E204" s="129"/>
      <c r="F204" s="178"/>
    </row>
    <row r="205" spans="1:6" ht="12.75">
      <c r="A205" s="66"/>
      <c r="B205" s="129"/>
      <c r="C205" s="129"/>
      <c r="D205" s="129"/>
      <c r="E205" s="129"/>
      <c r="F205" s="178"/>
    </row>
    <row r="206" spans="1:6" ht="12.75">
      <c r="A206" s="66"/>
      <c r="B206" s="129"/>
      <c r="C206" s="129"/>
      <c r="D206" s="129"/>
      <c r="E206" s="129"/>
      <c r="F206" s="178"/>
    </row>
    <row r="207" spans="1:6" ht="12.75">
      <c r="A207" s="66"/>
      <c r="B207" s="129"/>
      <c r="C207" s="129"/>
      <c r="D207" s="129"/>
      <c r="E207" s="129"/>
      <c r="F207" s="178"/>
    </row>
    <row r="208" spans="1:6" ht="12.75">
      <c r="A208" s="66"/>
      <c r="B208" s="129"/>
      <c r="C208" s="129"/>
      <c r="D208" s="129"/>
      <c r="E208" s="129"/>
      <c r="F208" s="178"/>
    </row>
    <row r="209" spans="1:6" ht="12.75">
      <c r="A209" s="66"/>
      <c r="B209" s="129"/>
      <c r="C209" s="129"/>
      <c r="D209" s="129"/>
      <c r="E209" s="129"/>
      <c r="F209" s="178"/>
    </row>
    <row r="210" spans="1:6" ht="12.75">
      <c r="A210" s="66"/>
      <c r="B210" s="129"/>
      <c r="C210" s="129"/>
      <c r="D210" s="129"/>
      <c r="E210" s="129"/>
      <c r="F210" s="178"/>
    </row>
    <row r="211" spans="1:6" ht="12.75">
      <c r="A211" s="66"/>
      <c r="B211" s="129"/>
      <c r="C211" s="129"/>
      <c r="D211" s="129"/>
      <c r="E211" s="129"/>
      <c r="F211" s="178"/>
    </row>
    <row r="212" spans="1:6" ht="12.75">
      <c r="A212" s="66"/>
      <c r="B212" s="129"/>
      <c r="C212" s="129"/>
      <c r="D212" s="129"/>
      <c r="E212" s="129"/>
      <c r="F212" s="178"/>
    </row>
    <row r="213" spans="1:6" ht="12.75">
      <c r="A213" s="66"/>
      <c r="B213" s="129"/>
      <c r="C213" s="129"/>
      <c r="D213" s="129"/>
      <c r="E213" s="129"/>
      <c r="F213" s="178"/>
    </row>
    <row r="214" spans="1:6" ht="12.75">
      <c r="A214" s="66"/>
      <c r="B214" s="129"/>
      <c r="C214" s="129"/>
      <c r="D214" s="129"/>
      <c r="E214" s="129"/>
      <c r="F214" s="178"/>
    </row>
    <row r="215" spans="1:6" ht="12.75">
      <c r="A215" s="66"/>
      <c r="B215" s="129"/>
      <c r="C215" s="129"/>
      <c r="D215" s="129"/>
      <c r="E215" s="129"/>
      <c r="F215" s="178"/>
    </row>
    <row r="216" spans="1:6" ht="12.75">
      <c r="A216" s="66"/>
      <c r="B216" s="129"/>
      <c r="C216" s="129"/>
      <c r="D216" s="129"/>
      <c r="E216" s="129"/>
      <c r="F216" s="178"/>
    </row>
    <row r="217" spans="1:6" ht="12.75">
      <c r="A217" s="66"/>
      <c r="B217" s="129"/>
      <c r="C217" s="129"/>
      <c r="D217" s="129"/>
      <c r="E217" s="129"/>
      <c r="F217" s="178"/>
    </row>
    <row r="218" spans="1:6" ht="12.75">
      <c r="A218" s="66"/>
      <c r="B218" s="129"/>
      <c r="C218" s="129"/>
      <c r="D218" s="129"/>
      <c r="E218" s="129"/>
      <c r="F218" s="178"/>
    </row>
    <row r="219" spans="1:6" ht="12.75">
      <c r="A219" s="66"/>
      <c r="B219" s="129"/>
      <c r="C219" s="129"/>
      <c r="D219" s="129"/>
      <c r="E219" s="129"/>
      <c r="F219" s="178"/>
    </row>
    <row r="220" spans="1:6" ht="12.75">
      <c r="A220" s="66"/>
      <c r="B220" s="129"/>
      <c r="C220" s="129"/>
      <c r="D220" s="129"/>
      <c r="E220" s="129"/>
      <c r="F220" s="178"/>
    </row>
    <row r="221" spans="1:6" ht="12.75">
      <c r="A221" s="66"/>
      <c r="B221" s="129"/>
      <c r="C221" s="129"/>
      <c r="D221" s="129"/>
      <c r="E221" s="129"/>
      <c r="F221" s="178"/>
    </row>
    <row r="222" spans="1:6" ht="12.75">
      <c r="A222" s="66"/>
      <c r="B222" s="129"/>
      <c r="C222" s="129"/>
      <c r="D222" s="129"/>
      <c r="E222" s="129"/>
      <c r="F222" s="178"/>
    </row>
    <row r="223" spans="1:6" ht="12.75">
      <c r="A223" s="66"/>
      <c r="B223" s="129"/>
      <c r="C223" s="129"/>
      <c r="D223" s="129"/>
      <c r="E223" s="129"/>
      <c r="F223" s="178"/>
    </row>
    <row r="224" spans="1:6" ht="12.75">
      <c r="A224" s="66"/>
      <c r="B224" s="129"/>
      <c r="C224" s="129"/>
      <c r="D224" s="129"/>
      <c r="E224" s="129"/>
      <c r="F224" s="178"/>
    </row>
    <row r="225" spans="1:6" ht="12.75">
      <c r="A225" s="66"/>
      <c r="B225" s="129"/>
      <c r="C225" s="129"/>
      <c r="D225" s="129"/>
      <c r="E225" s="129"/>
      <c r="F225" s="178"/>
    </row>
    <row r="226" spans="1:6" ht="12.75">
      <c r="A226" s="66"/>
      <c r="B226" s="129"/>
      <c r="C226" s="129"/>
      <c r="D226" s="129"/>
      <c r="E226" s="129"/>
      <c r="F226" s="178"/>
    </row>
    <row r="227" spans="1:6" ht="12.75">
      <c r="A227" s="66"/>
      <c r="B227" s="129"/>
      <c r="C227" s="129"/>
      <c r="D227" s="129"/>
      <c r="E227" s="129"/>
      <c r="F227" s="178"/>
    </row>
    <row r="228" spans="1:6" ht="12.75">
      <c r="A228" s="66"/>
      <c r="B228" s="129"/>
      <c r="C228" s="129"/>
      <c r="D228" s="129"/>
      <c r="E228" s="129"/>
      <c r="F228" s="178"/>
    </row>
    <row r="229" spans="1:6" ht="12.75">
      <c r="A229" s="66"/>
      <c r="B229" s="129"/>
      <c r="C229" s="129"/>
      <c r="D229" s="129"/>
      <c r="E229" s="129"/>
      <c r="F229" s="178"/>
    </row>
    <row r="230" spans="1:6" ht="12.75">
      <c r="A230" s="66"/>
      <c r="B230" s="129"/>
      <c r="C230" s="129"/>
      <c r="D230" s="129"/>
      <c r="E230" s="129"/>
      <c r="F230" s="178"/>
    </row>
    <row r="231" spans="1:6" ht="12.75">
      <c r="A231" s="66"/>
      <c r="B231" s="129"/>
      <c r="C231" s="129"/>
      <c r="D231" s="129"/>
      <c r="E231" s="129"/>
      <c r="F231" s="178"/>
    </row>
    <row r="232" spans="1:6" ht="12.75">
      <c r="A232" s="66"/>
      <c r="B232" s="129"/>
      <c r="C232" s="129"/>
      <c r="D232" s="129"/>
      <c r="E232" s="129"/>
      <c r="F232" s="178"/>
    </row>
    <row r="233" spans="1:6" ht="12.75">
      <c r="A233" s="66"/>
      <c r="B233" s="129"/>
      <c r="C233" s="129"/>
      <c r="D233" s="129"/>
      <c r="E233" s="129"/>
      <c r="F233" s="178"/>
    </row>
    <row r="234" spans="1:6" ht="12.75">
      <c r="A234" s="66"/>
      <c r="B234" s="129"/>
      <c r="C234" s="129"/>
      <c r="D234" s="129"/>
      <c r="E234" s="129"/>
      <c r="F234" s="178"/>
    </row>
    <row r="235" spans="1:6" ht="12.75">
      <c r="A235" s="66"/>
      <c r="B235" s="129"/>
      <c r="C235" s="129"/>
      <c r="D235" s="129"/>
      <c r="E235" s="129"/>
      <c r="F235" s="178"/>
    </row>
    <row r="236" spans="1:6" ht="12.75">
      <c r="A236" s="66"/>
      <c r="B236" s="129"/>
      <c r="C236" s="129"/>
      <c r="D236" s="129"/>
      <c r="E236" s="129"/>
      <c r="F236" s="178"/>
    </row>
    <row r="237" spans="1:6" ht="12.75">
      <c r="A237" s="66"/>
      <c r="B237" s="129"/>
      <c r="C237" s="129"/>
      <c r="D237" s="129"/>
      <c r="E237" s="129"/>
      <c r="F237" s="178"/>
    </row>
    <row r="238" spans="1:6" ht="12.75">
      <c r="A238" s="66"/>
      <c r="B238" s="129"/>
      <c r="C238" s="129"/>
      <c r="D238" s="129"/>
      <c r="E238" s="129"/>
      <c r="F238" s="178"/>
    </row>
    <row r="239" spans="1:6" ht="12.75">
      <c r="A239" s="66"/>
      <c r="B239" s="129"/>
      <c r="C239" s="129"/>
      <c r="D239" s="129"/>
      <c r="E239" s="129"/>
      <c r="F239" s="178"/>
    </row>
    <row r="240" spans="1:6" ht="12.75">
      <c r="A240" s="66"/>
      <c r="B240" s="129"/>
      <c r="C240" s="129"/>
      <c r="D240" s="129"/>
      <c r="E240" s="129"/>
      <c r="F240" s="178"/>
    </row>
    <row r="241" spans="1:6" ht="12.75">
      <c r="A241" s="66"/>
      <c r="B241" s="129"/>
      <c r="C241" s="129"/>
      <c r="D241" s="129"/>
      <c r="E241" s="129"/>
      <c r="F241" s="178"/>
    </row>
    <row r="242" spans="1:6" ht="12.75">
      <c r="A242" s="66"/>
      <c r="B242" s="129"/>
      <c r="C242" s="129"/>
      <c r="D242" s="129"/>
      <c r="E242" s="129"/>
      <c r="F242" s="178"/>
    </row>
    <row r="243" spans="1:6" ht="12.75">
      <c r="A243" s="66"/>
      <c r="B243" s="129"/>
      <c r="C243" s="129"/>
      <c r="D243" s="129"/>
      <c r="E243" s="129"/>
      <c r="F243" s="178"/>
    </row>
    <row r="244" spans="1:6" ht="12.75">
      <c r="A244" s="66"/>
      <c r="B244" s="129"/>
      <c r="C244" s="129"/>
      <c r="D244" s="129"/>
      <c r="E244" s="129"/>
      <c r="F244" s="178"/>
    </row>
    <row r="245" spans="1:6" ht="12.75">
      <c r="A245" s="66"/>
      <c r="B245" s="129"/>
      <c r="C245" s="129"/>
      <c r="D245" s="129"/>
      <c r="E245" s="129"/>
      <c r="F245" s="178"/>
    </row>
    <row r="246" spans="1:6" ht="12.75">
      <c r="A246" s="66"/>
      <c r="B246" s="129"/>
      <c r="C246" s="129"/>
      <c r="D246" s="129"/>
      <c r="E246" s="129"/>
      <c r="F246" s="178"/>
    </row>
    <row r="247" spans="1:6" ht="12.75">
      <c r="A247" s="66"/>
      <c r="B247" s="129"/>
      <c r="C247" s="129"/>
      <c r="D247" s="129"/>
      <c r="E247" s="129"/>
      <c r="F247" s="178"/>
    </row>
    <row r="248" spans="1:6" ht="12.75">
      <c r="A248" s="66"/>
      <c r="B248" s="129"/>
      <c r="C248" s="129"/>
      <c r="D248" s="129"/>
      <c r="E248" s="129"/>
      <c r="F248" s="178"/>
    </row>
    <row r="249" spans="1:6" ht="12.75">
      <c r="A249" s="66"/>
      <c r="B249" s="129"/>
      <c r="C249" s="129"/>
      <c r="D249" s="129"/>
      <c r="E249" s="129"/>
      <c r="F249" s="178"/>
    </row>
  </sheetData>
  <sheetProtection/>
  <mergeCells count="6">
    <mergeCell ref="A2:F2"/>
    <mergeCell ref="A3:F3"/>
    <mergeCell ref="C4:E4"/>
    <mergeCell ref="A4:A5"/>
    <mergeCell ref="B4:B5"/>
    <mergeCell ref="F4:F5"/>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C83"/>
  <sheetViews>
    <sheetView showGridLines="0" showZeros="0" tabSelected="1" zoomScalePageLayoutView="0" workbookViewId="0" topLeftCell="A1">
      <selection activeCell="C8" sqref="C8"/>
    </sheetView>
  </sheetViews>
  <sheetFormatPr defaultColWidth="9.875" defaultRowHeight="21" customHeight="1"/>
  <cols>
    <col min="1" max="1" width="7.875" style="156" customWidth="1"/>
    <col min="2" max="2" width="44.625" style="156" customWidth="1"/>
    <col min="3" max="3" width="27.50390625" style="157" customWidth="1"/>
    <col min="4" max="237" width="9.25390625" style="156" customWidth="1"/>
    <col min="238" max="238" width="3.25390625" style="156" customWidth="1"/>
    <col min="239" max="239" width="9.875" style="156" customWidth="1"/>
    <col min="240" max="240" width="30.00390625" style="156" customWidth="1"/>
    <col min="241" max="241" width="7.125" style="156" customWidth="1"/>
    <col min="242" max="16384" width="9.875" style="156" customWidth="1"/>
  </cols>
  <sheetData>
    <row r="1" ht="21" customHeight="1">
      <c r="A1" s="4"/>
    </row>
    <row r="2" spans="1:3" ht="32.25" customHeight="1">
      <c r="A2" s="202" t="s">
        <v>304</v>
      </c>
      <c r="B2" s="202"/>
      <c r="C2" s="202"/>
    </row>
    <row r="3" ht="21" customHeight="1">
      <c r="C3" s="158" t="s">
        <v>492</v>
      </c>
    </row>
    <row r="4" spans="1:3" ht="36.75" customHeight="1">
      <c r="A4" s="159" t="s">
        <v>305</v>
      </c>
      <c r="B4" s="160" t="s">
        <v>306</v>
      </c>
      <c r="C4" s="161" t="s">
        <v>307</v>
      </c>
    </row>
    <row r="5" spans="1:3" ht="26.25" customHeight="1">
      <c r="A5" s="159">
        <v>1</v>
      </c>
      <c r="B5" s="162" t="s">
        <v>308</v>
      </c>
      <c r="C5" s="163">
        <v>3.25</v>
      </c>
    </row>
    <row r="6" spans="1:3" ht="26.25" customHeight="1">
      <c r="A6" s="159">
        <v>2</v>
      </c>
      <c r="B6" s="162" t="s">
        <v>309</v>
      </c>
      <c r="C6" s="163">
        <v>2.81</v>
      </c>
    </row>
    <row r="7" spans="1:3" ht="26.25" customHeight="1">
      <c r="A7" s="159">
        <v>3</v>
      </c>
      <c r="B7" s="162" t="s">
        <v>310</v>
      </c>
      <c r="C7" s="163">
        <v>1.73</v>
      </c>
    </row>
    <row r="8" spans="1:3" ht="26.25" customHeight="1">
      <c r="A8" s="159">
        <v>4</v>
      </c>
      <c r="B8" s="164" t="s">
        <v>311</v>
      </c>
      <c r="C8" s="163">
        <v>1.2</v>
      </c>
    </row>
    <row r="9" spans="1:3" ht="26.25" customHeight="1">
      <c r="A9" s="159">
        <v>5</v>
      </c>
      <c r="B9" s="164" t="s">
        <v>312</v>
      </c>
      <c r="C9" s="163">
        <v>1</v>
      </c>
    </row>
    <row r="10" spans="1:3" ht="26.25" customHeight="1">
      <c r="A10" s="159">
        <v>6</v>
      </c>
      <c r="B10" s="162" t="s">
        <v>313</v>
      </c>
      <c r="C10" s="163">
        <v>0.66</v>
      </c>
    </row>
    <row r="11" spans="1:3" ht="26.25" customHeight="1">
      <c r="A11" s="159">
        <v>7</v>
      </c>
      <c r="B11" s="162" t="s">
        <v>314</v>
      </c>
      <c r="C11" s="163">
        <v>1.22</v>
      </c>
    </row>
    <row r="12" spans="1:3" ht="26.25" customHeight="1">
      <c r="A12" s="159">
        <v>8</v>
      </c>
      <c r="B12" s="162" t="s">
        <v>315</v>
      </c>
      <c r="C12" s="163">
        <v>7.59</v>
      </c>
    </row>
    <row r="13" spans="1:3" ht="26.25" customHeight="1">
      <c r="A13" s="159">
        <v>9</v>
      </c>
      <c r="B13" s="162" t="s">
        <v>316</v>
      </c>
      <c r="C13" s="163">
        <v>0.94</v>
      </c>
    </row>
    <row r="14" spans="1:3" ht="26.25" customHeight="1">
      <c r="A14" s="159">
        <v>10</v>
      </c>
      <c r="B14" s="162" t="s">
        <v>317</v>
      </c>
      <c r="C14" s="163">
        <v>9.23</v>
      </c>
    </row>
    <row r="15" spans="1:3" ht="26.25" customHeight="1">
      <c r="A15" s="159">
        <v>11</v>
      </c>
      <c r="B15" s="162" t="s">
        <v>318</v>
      </c>
      <c r="C15" s="163">
        <v>0.21</v>
      </c>
    </row>
    <row r="16" spans="1:3" ht="26.25" customHeight="1">
      <c r="A16" s="159">
        <v>12</v>
      </c>
      <c r="B16" s="162" t="s">
        <v>319</v>
      </c>
      <c r="C16" s="163">
        <v>5.03</v>
      </c>
    </row>
    <row r="17" spans="1:3" ht="26.25" customHeight="1">
      <c r="A17" s="159">
        <v>13</v>
      </c>
      <c r="B17" s="162" t="s">
        <v>320</v>
      </c>
      <c r="C17" s="163">
        <v>0.53</v>
      </c>
    </row>
    <row r="18" spans="1:3" ht="26.25" customHeight="1">
      <c r="A18" s="159">
        <v>14</v>
      </c>
      <c r="B18" s="162" t="s">
        <v>321</v>
      </c>
      <c r="C18" s="163">
        <v>5</v>
      </c>
    </row>
    <row r="19" spans="1:3" ht="26.25" customHeight="1">
      <c r="A19" s="159">
        <v>15</v>
      </c>
      <c r="B19" s="162" t="s">
        <v>322</v>
      </c>
      <c r="C19" s="163">
        <v>6.03</v>
      </c>
    </row>
    <row r="20" spans="1:3" ht="26.25" customHeight="1">
      <c r="A20" s="159">
        <v>16</v>
      </c>
      <c r="B20" s="164" t="s">
        <v>323</v>
      </c>
      <c r="C20" s="163">
        <v>14.71</v>
      </c>
    </row>
    <row r="21" spans="1:3" ht="26.25" customHeight="1">
      <c r="A21" s="159">
        <v>17</v>
      </c>
      <c r="B21" s="162" t="s">
        <v>324</v>
      </c>
      <c r="C21" s="163">
        <v>7</v>
      </c>
    </row>
    <row r="22" spans="1:3" ht="26.25" customHeight="1">
      <c r="A22" s="159">
        <v>18</v>
      </c>
      <c r="B22" s="162" t="s">
        <v>325</v>
      </c>
      <c r="C22" s="163">
        <v>5.2</v>
      </c>
    </row>
    <row r="23" spans="1:3" ht="26.25" customHeight="1">
      <c r="A23" s="159">
        <v>19</v>
      </c>
      <c r="B23" s="162" t="s">
        <v>326</v>
      </c>
      <c r="C23" s="163">
        <v>1.5</v>
      </c>
    </row>
    <row r="24" spans="1:3" ht="26.25" customHeight="1">
      <c r="A24" s="159">
        <v>20</v>
      </c>
      <c r="B24" s="162" t="s">
        <v>327</v>
      </c>
      <c r="C24" s="163">
        <v>4</v>
      </c>
    </row>
    <row r="25" spans="1:3" ht="26.25" customHeight="1">
      <c r="A25" s="159">
        <v>21</v>
      </c>
      <c r="B25" s="162" t="s">
        <v>328</v>
      </c>
      <c r="C25" s="163">
        <v>0.8</v>
      </c>
    </row>
    <row r="26" spans="1:3" ht="26.25" customHeight="1">
      <c r="A26" s="159">
        <v>22</v>
      </c>
      <c r="B26" s="162" t="s">
        <v>329</v>
      </c>
      <c r="C26" s="163">
        <v>0.71</v>
      </c>
    </row>
    <row r="27" spans="1:3" ht="26.25" customHeight="1">
      <c r="A27" s="159">
        <v>23</v>
      </c>
      <c r="B27" s="162" t="s">
        <v>330</v>
      </c>
      <c r="C27" s="163">
        <v>0.6</v>
      </c>
    </row>
    <row r="28" spans="1:3" ht="26.25" customHeight="1">
      <c r="A28" s="159">
        <v>24</v>
      </c>
      <c r="B28" s="162" t="s">
        <v>331</v>
      </c>
      <c r="C28" s="163">
        <v>0.17</v>
      </c>
    </row>
    <row r="29" spans="1:3" ht="26.25" customHeight="1">
      <c r="A29" s="159">
        <v>25</v>
      </c>
      <c r="B29" s="165" t="s">
        <v>332</v>
      </c>
      <c r="C29" s="163">
        <v>0.32</v>
      </c>
    </row>
    <row r="30" spans="1:3" ht="26.25" customHeight="1">
      <c r="A30" s="159">
        <v>26</v>
      </c>
      <c r="B30" s="165" t="s">
        <v>333</v>
      </c>
      <c r="C30" s="163">
        <v>1.6</v>
      </c>
    </row>
    <row r="31" spans="1:3" ht="26.25" customHeight="1">
      <c r="A31" s="159">
        <v>27</v>
      </c>
      <c r="B31" s="162" t="s">
        <v>334</v>
      </c>
      <c r="C31" s="163">
        <v>0.66</v>
      </c>
    </row>
    <row r="32" spans="1:3" ht="26.25" customHeight="1">
      <c r="A32" s="159">
        <v>28</v>
      </c>
      <c r="B32" s="162" t="s">
        <v>335</v>
      </c>
      <c r="C32" s="163">
        <v>0.86</v>
      </c>
    </row>
    <row r="33" spans="1:3" ht="26.25" customHeight="1">
      <c r="A33" s="159">
        <v>29</v>
      </c>
      <c r="B33" s="162" t="s">
        <v>336</v>
      </c>
      <c r="C33" s="163">
        <v>3</v>
      </c>
    </row>
    <row r="34" spans="1:3" ht="26.25" customHeight="1">
      <c r="A34" s="159">
        <v>30</v>
      </c>
      <c r="B34" s="162" t="s">
        <v>337</v>
      </c>
      <c r="C34" s="163">
        <v>0.19</v>
      </c>
    </row>
    <row r="35" spans="1:3" ht="26.25" customHeight="1">
      <c r="A35" s="159">
        <v>31</v>
      </c>
      <c r="B35" s="162" t="s">
        <v>338</v>
      </c>
      <c r="C35" s="163">
        <v>4.89</v>
      </c>
    </row>
    <row r="36" spans="1:3" ht="26.25" customHeight="1">
      <c r="A36" s="159">
        <v>32</v>
      </c>
      <c r="B36" s="162" t="s">
        <v>339</v>
      </c>
      <c r="C36" s="163">
        <v>0.41</v>
      </c>
    </row>
    <row r="37" spans="1:3" ht="26.25" customHeight="1">
      <c r="A37" s="159">
        <v>33</v>
      </c>
      <c r="B37" s="162" t="s">
        <v>340</v>
      </c>
      <c r="C37" s="163">
        <v>5.16</v>
      </c>
    </row>
    <row r="38" spans="1:3" ht="26.25" customHeight="1">
      <c r="A38" s="159">
        <v>34</v>
      </c>
      <c r="B38" s="162" t="s">
        <v>341</v>
      </c>
      <c r="C38" s="163">
        <v>0.66</v>
      </c>
    </row>
    <row r="39" spans="1:3" ht="26.25" customHeight="1">
      <c r="A39" s="159">
        <v>35</v>
      </c>
      <c r="B39" s="162" t="s">
        <v>342</v>
      </c>
      <c r="C39" s="163">
        <v>1.12</v>
      </c>
    </row>
    <row r="40" spans="1:3" ht="26.25" customHeight="1">
      <c r="A40" s="159">
        <v>36</v>
      </c>
      <c r="B40" s="162" t="s">
        <v>343</v>
      </c>
      <c r="C40" s="163">
        <v>15.92</v>
      </c>
    </row>
    <row r="41" spans="1:3" ht="26.25" customHeight="1">
      <c r="A41" s="159">
        <v>37</v>
      </c>
      <c r="B41" s="162" t="s">
        <v>344</v>
      </c>
      <c r="C41" s="163">
        <v>4.3</v>
      </c>
    </row>
    <row r="42" spans="1:3" ht="33.75" customHeight="1">
      <c r="A42" s="159">
        <v>38</v>
      </c>
      <c r="B42" s="162" t="s">
        <v>345</v>
      </c>
      <c r="C42" s="163">
        <v>2</v>
      </c>
    </row>
    <row r="43" spans="1:3" ht="26.25" customHeight="1">
      <c r="A43" s="159">
        <v>39</v>
      </c>
      <c r="B43" s="162" t="s">
        <v>346</v>
      </c>
      <c r="C43" s="163">
        <v>2.3</v>
      </c>
    </row>
    <row r="44" spans="1:3" ht="26.25" customHeight="1">
      <c r="A44" s="159">
        <v>40</v>
      </c>
      <c r="B44" s="162" t="s">
        <v>347</v>
      </c>
      <c r="C44" s="163">
        <v>31.87</v>
      </c>
    </row>
    <row r="45" spans="1:3" ht="26.25" customHeight="1">
      <c r="A45" s="159">
        <v>41</v>
      </c>
      <c r="B45" s="162" t="s">
        <v>348</v>
      </c>
      <c r="C45" s="163">
        <v>4.25</v>
      </c>
    </row>
    <row r="46" spans="1:3" ht="26.25" customHeight="1">
      <c r="A46" s="159">
        <v>42</v>
      </c>
      <c r="B46" s="162" t="s">
        <v>349</v>
      </c>
      <c r="C46" s="163">
        <v>45</v>
      </c>
    </row>
    <row r="47" spans="1:3" ht="26.25" customHeight="1">
      <c r="A47" s="159">
        <v>43</v>
      </c>
      <c r="B47" s="162" t="s">
        <v>350</v>
      </c>
      <c r="C47" s="163">
        <v>4.32</v>
      </c>
    </row>
    <row r="48" spans="1:3" ht="26.25" customHeight="1">
      <c r="A48" s="159">
        <v>44</v>
      </c>
      <c r="B48" s="162" t="s">
        <v>351</v>
      </c>
      <c r="C48" s="163">
        <v>0.49</v>
      </c>
    </row>
    <row r="49" spans="1:3" ht="26.25" customHeight="1">
      <c r="A49" s="159">
        <v>45</v>
      </c>
      <c r="B49" s="162" t="s">
        <v>352</v>
      </c>
      <c r="C49" s="163">
        <v>0.6</v>
      </c>
    </row>
    <row r="50" spans="1:3" ht="26.25" customHeight="1">
      <c r="A50" s="159">
        <v>46</v>
      </c>
      <c r="B50" s="162" t="s">
        <v>353</v>
      </c>
      <c r="C50" s="163">
        <v>4.85</v>
      </c>
    </row>
    <row r="51" spans="1:3" ht="26.25" customHeight="1">
      <c r="A51" s="159">
        <v>47</v>
      </c>
      <c r="B51" s="162" t="s">
        <v>354</v>
      </c>
      <c r="C51" s="163">
        <v>1.04</v>
      </c>
    </row>
    <row r="52" spans="1:3" ht="26.25" customHeight="1">
      <c r="A52" s="159">
        <v>48</v>
      </c>
      <c r="B52" s="162" t="s">
        <v>355</v>
      </c>
      <c r="C52" s="163">
        <v>1.6</v>
      </c>
    </row>
    <row r="53" spans="1:3" ht="26.25" customHeight="1">
      <c r="A53" s="159">
        <v>49</v>
      </c>
      <c r="B53" s="162" t="s">
        <v>356</v>
      </c>
      <c r="C53" s="163">
        <v>13.78</v>
      </c>
    </row>
    <row r="54" spans="1:3" ht="26.25" customHeight="1">
      <c r="A54" s="159">
        <v>50</v>
      </c>
      <c r="B54" s="162" t="s">
        <v>357</v>
      </c>
      <c r="C54" s="163">
        <v>1.68</v>
      </c>
    </row>
    <row r="55" spans="1:3" ht="26.25" customHeight="1">
      <c r="A55" s="159">
        <v>51</v>
      </c>
      <c r="B55" s="162" t="s">
        <v>358</v>
      </c>
      <c r="C55" s="163">
        <v>2.33</v>
      </c>
    </row>
    <row r="56" spans="1:3" ht="26.25" customHeight="1">
      <c r="A56" s="159">
        <v>52</v>
      </c>
      <c r="B56" s="162" t="s">
        <v>359</v>
      </c>
      <c r="C56" s="163">
        <v>1.51</v>
      </c>
    </row>
    <row r="57" spans="1:3" ht="26.25" customHeight="1">
      <c r="A57" s="159">
        <v>53</v>
      </c>
      <c r="B57" s="162" t="s">
        <v>360</v>
      </c>
      <c r="C57" s="163">
        <v>1.27</v>
      </c>
    </row>
    <row r="58" spans="1:3" ht="26.25" customHeight="1">
      <c r="A58" s="159">
        <v>54</v>
      </c>
      <c r="B58" s="162" t="s">
        <v>361</v>
      </c>
      <c r="C58" s="163">
        <v>2.65</v>
      </c>
    </row>
    <row r="59" spans="1:3" ht="26.25" customHeight="1">
      <c r="A59" s="159">
        <v>55</v>
      </c>
      <c r="B59" s="162" t="s">
        <v>362</v>
      </c>
      <c r="C59" s="163">
        <v>0.29</v>
      </c>
    </row>
    <row r="60" spans="1:3" ht="26.25" customHeight="1">
      <c r="A60" s="159">
        <v>56</v>
      </c>
      <c r="B60" s="162" t="s">
        <v>363</v>
      </c>
      <c r="C60" s="163">
        <v>2.8</v>
      </c>
    </row>
    <row r="61" spans="1:3" ht="26.25" customHeight="1">
      <c r="A61" s="159">
        <v>57</v>
      </c>
      <c r="B61" s="162" t="s">
        <v>364</v>
      </c>
      <c r="C61" s="163">
        <v>6.57</v>
      </c>
    </row>
    <row r="62" spans="1:3" ht="26.25" customHeight="1">
      <c r="A62" s="159">
        <v>58</v>
      </c>
      <c r="B62" s="162" t="s">
        <v>365</v>
      </c>
      <c r="C62" s="163">
        <v>2.17</v>
      </c>
    </row>
    <row r="63" spans="1:3" s="155" customFormat="1" ht="26.25" customHeight="1">
      <c r="A63" s="159">
        <v>59</v>
      </c>
      <c r="B63" s="162" t="s">
        <v>366</v>
      </c>
      <c r="C63" s="163">
        <v>1.61</v>
      </c>
    </row>
    <row r="64" spans="1:3" ht="26.25" customHeight="1">
      <c r="A64" s="159">
        <v>60</v>
      </c>
      <c r="B64" s="162" t="s">
        <v>367</v>
      </c>
      <c r="C64" s="163">
        <v>0.24</v>
      </c>
    </row>
    <row r="65" spans="1:3" ht="26.25" customHeight="1">
      <c r="A65" s="159">
        <v>61</v>
      </c>
      <c r="B65" s="162" t="s">
        <v>368</v>
      </c>
      <c r="C65" s="163">
        <v>0.15</v>
      </c>
    </row>
    <row r="66" spans="1:3" ht="26.25" customHeight="1">
      <c r="A66" s="159">
        <v>62</v>
      </c>
      <c r="B66" s="162" t="s">
        <v>369</v>
      </c>
      <c r="C66" s="163">
        <v>0.6</v>
      </c>
    </row>
    <row r="67" spans="1:3" ht="26.25" customHeight="1">
      <c r="A67" s="159">
        <v>63</v>
      </c>
      <c r="B67" s="162" t="s">
        <v>370</v>
      </c>
      <c r="C67" s="163">
        <v>0.08</v>
      </c>
    </row>
    <row r="68" spans="1:3" ht="26.25" customHeight="1">
      <c r="A68" s="159">
        <v>64</v>
      </c>
      <c r="B68" s="162" t="s">
        <v>371</v>
      </c>
      <c r="C68" s="163">
        <v>0.33</v>
      </c>
    </row>
    <row r="69" spans="1:3" ht="26.25" customHeight="1">
      <c r="A69" s="159">
        <v>65</v>
      </c>
      <c r="B69" s="162" t="s">
        <v>372</v>
      </c>
      <c r="C69" s="163">
        <v>0.3</v>
      </c>
    </row>
    <row r="70" spans="1:3" ht="26.25" customHeight="1">
      <c r="A70" s="159">
        <v>66</v>
      </c>
      <c r="B70" s="162" t="s">
        <v>373</v>
      </c>
      <c r="C70" s="163">
        <v>1.6</v>
      </c>
    </row>
    <row r="71" spans="1:3" ht="26.25" customHeight="1">
      <c r="A71" s="159">
        <v>67</v>
      </c>
      <c r="B71" s="162" t="s">
        <v>374</v>
      </c>
      <c r="C71" s="163">
        <v>0.36</v>
      </c>
    </row>
    <row r="72" spans="1:3" ht="26.25" customHeight="1">
      <c r="A72" s="159">
        <v>68</v>
      </c>
      <c r="B72" s="162" t="s">
        <v>375</v>
      </c>
      <c r="C72" s="163">
        <v>0.17</v>
      </c>
    </row>
    <row r="73" spans="1:3" ht="26.25" customHeight="1">
      <c r="A73" s="159">
        <v>69</v>
      </c>
      <c r="B73" s="162" t="s">
        <v>376</v>
      </c>
      <c r="C73" s="163">
        <v>4.85</v>
      </c>
    </row>
    <row r="74" spans="1:3" ht="26.25" customHeight="1">
      <c r="A74" s="159">
        <v>70</v>
      </c>
      <c r="B74" s="162" t="s">
        <v>377</v>
      </c>
      <c r="C74" s="163">
        <v>0.58</v>
      </c>
    </row>
    <row r="75" spans="1:3" ht="26.25" customHeight="1">
      <c r="A75" s="159">
        <v>71</v>
      </c>
      <c r="B75" s="162" t="s">
        <v>378</v>
      </c>
      <c r="C75" s="163">
        <v>0.68</v>
      </c>
    </row>
    <row r="76" spans="1:3" ht="26.25" customHeight="1">
      <c r="A76" s="159">
        <v>72</v>
      </c>
      <c r="B76" s="162" t="s">
        <v>379</v>
      </c>
      <c r="C76" s="163">
        <v>0.1</v>
      </c>
    </row>
    <row r="77" spans="1:3" ht="26.25" customHeight="1">
      <c r="A77" s="159">
        <v>73</v>
      </c>
      <c r="B77" s="162" t="s">
        <v>380</v>
      </c>
      <c r="C77" s="163">
        <v>0.8</v>
      </c>
    </row>
    <row r="78" spans="1:3" ht="26.25" customHeight="1">
      <c r="A78" s="159">
        <v>74</v>
      </c>
      <c r="B78" s="162" t="s">
        <v>381</v>
      </c>
      <c r="C78" s="163">
        <v>1.6</v>
      </c>
    </row>
    <row r="79" spans="1:3" ht="26.25" customHeight="1">
      <c r="A79" s="159">
        <v>75</v>
      </c>
      <c r="B79" s="162" t="s">
        <v>382</v>
      </c>
      <c r="C79" s="163">
        <v>6.44</v>
      </c>
    </row>
    <row r="80" spans="1:3" ht="26.25" customHeight="1">
      <c r="A80" s="159">
        <v>76</v>
      </c>
      <c r="B80" s="162" t="s">
        <v>383</v>
      </c>
      <c r="C80" s="163">
        <v>7.71</v>
      </c>
    </row>
    <row r="81" spans="1:3" ht="26.25" customHeight="1">
      <c r="A81" s="159">
        <v>77</v>
      </c>
      <c r="B81" s="162" t="s">
        <v>384</v>
      </c>
      <c r="C81" s="166">
        <v>8.92</v>
      </c>
    </row>
    <row r="82" spans="1:3" ht="26.25" customHeight="1">
      <c r="A82" s="159">
        <v>78</v>
      </c>
      <c r="B82" s="162" t="s">
        <v>385</v>
      </c>
      <c r="C82" s="163">
        <v>1</v>
      </c>
    </row>
    <row r="83" spans="1:3" ht="26.25" customHeight="1">
      <c r="A83" s="211" t="s">
        <v>386</v>
      </c>
      <c r="B83" s="212"/>
      <c r="C83" s="166">
        <v>291.7</v>
      </c>
    </row>
  </sheetData>
  <sheetProtection/>
  <mergeCells count="2">
    <mergeCell ref="A2:C2"/>
    <mergeCell ref="A83:B83"/>
  </mergeCells>
  <printOptions horizontalCentered="1"/>
  <pageMargins left="0.747916666666667" right="0.747916666666667" top="0.984027777777778" bottom="0.984027777777778" header="0.511805555555556" footer="0.511805555555556"/>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theme="0"/>
  </sheetPr>
  <dimension ref="A1:C709"/>
  <sheetViews>
    <sheetView showZeros="0" zoomScalePageLayoutView="0" workbookViewId="0" topLeftCell="A1">
      <selection activeCell="A26" sqref="A26:D26"/>
    </sheetView>
  </sheetViews>
  <sheetFormatPr defaultColWidth="29.125" defaultRowHeight="13.5"/>
  <cols>
    <col min="1" max="1" width="43.75390625" style="140" customWidth="1"/>
    <col min="2" max="2" width="16.625" style="141" customWidth="1"/>
    <col min="3" max="3" width="16.625" style="142" customWidth="1"/>
    <col min="4" max="214" width="9.00390625" style="140" customWidth="1"/>
    <col min="215" max="16384" width="29.125" style="140" customWidth="1"/>
  </cols>
  <sheetData>
    <row r="1" ht="15.75" customHeight="1">
      <c r="A1" s="4"/>
    </row>
    <row r="2" spans="1:3" ht="30" customHeight="1">
      <c r="A2" s="213" t="s">
        <v>387</v>
      </c>
      <c r="B2" s="213"/>
      <c r="C2" s="213"/>
    </row>
    <row r="3" spans="1:3" ht="18.75" customHeight="1">
      <c r="A3" s="143"/>
      <c r="B3" s="144"/>
      <c r="C3" s="145" t="s">
        <v>492</v>
      </c>
    </row>
    <row r="4" spans="1:3" ht="36" customHeight="1">
      <c r="A4" s="146" t="s">
        <v>495</v>
      </c>
      <c r="B4" s="147" t="s">
        <v>496</v>
      </c>
      <c r="C4" s="147" t="s">
        <v>388</v>
      </c>
    </row>
    <row r="5" spans="1:3" ht="19.5" customHeight="1">
      <c r="A5" s="148" t="s">
        <v>497</v>
      </c>
      <c r="B5" s="149">
        <v>556.26</v>
      </c>
      <c r="C5" s="150">
        <v>438.49</v>
      </c>
    </row>
    <row r="6" spans="1:3" ht="19.5" customHeight="1">
      <c r="A6" s="148" t="s">
        <v>498</v>
      </c>
      <c r="B6" s="149">
        <v>49.73</v>
      </c>
      <c r="C6" s="150">
        <v>50.91</v>
      </c>
    </row>
    <row r="7" spans="1:3" ht="19.5" customHeight="1">
      <c r="A7" s="148" t="s">
        <v>499</v>
      </c>
      <c r="B7" s="149">
        <v>1.29</v>
      </c>
      <c r="C7" s="150">
        <v>0.99</v>
      </c>
    </row>
    <row r="8" spans="1:3" ht="19.5" customHeight="1">
      <c r="A8" s="152" t="s">
        <v>500</v>
      </c>
      <c r="B8" s="153">
        <v>0.79</v>
      </c>
      <c r="C8" s="150">
        <v>0.4</v>
      </c>
    </row>
    <row r="9" spans="1:3" ht="19.5" customHeight="1">
      <c r="A9" s="152" t="s">
        <v>501</v>
      </c>
      <c r="B9" s="153">
        <v>0.21</v>
      </c>
      <c r="C9" s="150">
        <v>0.3</v>
      </c>
    </row>
    <row r="10" spans="1:3" ht="19.5" customHeight="1">
      <c r="A10" s="152" t="s">
        <v>503</v>
      </c>
      <c r="B10" s="153">
        <v>0.16</v>
      </c>
      <c r="C10" s="150">
        <v>0.14</v>
      </c>
    </row>
    <row r="11" spans="1:3" ht="19.5" customHeight="1">
      <c r="A11" s="152" t="s">
        <v>504</v>
      </c>
      <c r="B11" s="153">
        <v>0.03</v>
      </c>
      <c r="C11" s="150">
        <v>0.04</v>
      </c>
    </row>
    <row r="12" spans="1:3" ht="19.5" customHeight="1">
      <c r="A12" s="152" t="s">
        <v>505</v>
      </c>
      <c r="B12" s="153">
        <v>0.02</v>
      </c>
      <c r="C12" s="150">
        <v>0.02</v>
      </c>
    </row>
    <row r="13" spans="1:3" ht="19.5" customHeight="1">
      <c r="A13" s="152" t="s">
        <v>506</v>
      </c>
      <c r="B13" s="153">
        <v>0.01</v>
      </c>
      <c r="C13" s="150">
        <v>0.02</v>
      </c>
    </row>
    <row r="14" spans="1:3" ht="19.5" customHeight="1">
      <c r="A14" s="152" t="s">
        <v>508</v>
      </c>
      <c r="B14" s="153">
        <v>0.06</v>
      </c>
      <c r="C14" s="150">
        <v>0.07</v>
      </c>
    </row>
    <row r="15" spans="1:3" ht="19.5" customHeight="1">
      <c r="A15" s="148" t="s">
        <v>509</v>
      </c>
      <c r="B15" s="149">
        <v>0.81</v>
      </c>
      <c r="C15" s="150">
        <v>0.81</v>
      </c>
    </row>
    <row r="16" spans="1:3" ht="19.5" customHeight="1">
      <c r="A16" s="152" t="s">
        <v>500</v>
      </c>
      <c r="B16" s="153">
        <v>0.57</v>
      </c>
      <c r="C16" s="150">
        <v>0.43</v>
      </c>
    </row>
    <row r="17" spans="1:3" ht="19.5" customHeight="1">
      <c r="A17" s="152" t="s">
        <v>501</v>
      </c>
      <c r="B17" s="153">
        <v>0.1</v>
      </c>
      <c r="C17" s="150">
        <v>0.23</v>
      </c>
    </row>
    <row r="18" spans="1:3" ht="19.5" customHeight="1">
      <c r="A18" s="152" t="s">
        <v>502</v>
      </c>
      <c r="B18" s="153">
        <v>0</v>
      </c>
      <c r="C18" s="150">
        <v>0.01</v>
      </c>
    </row>
    <row r="19" spans="1:3" ht="19.5" customHeight="1">
      <c r="A19" s="152" t="s">
        <v>510</v>
      </c>
      <c r="B19" s="153">
        <v>0.07</v>
      </c>
      <c r="C19" s="150">
        <v>0.07</v>
      </c>
    </row>
    <row r="20" spans="1:3" ht="19.5" customHeight="1">
      <c r="A20" s="152" t="s">
        <v>511</v>
      </c>
      <c r="B20" s="153">
        <v>0</v>
      </c>
      <c r="C20" s="150">
        <v>0.02</v>
      </c>
    </row>
    <row r="21" spans="1:3" ht="19.5" customHeight="1">
      <c r="A21" s="152" t="s">
        <v>512</v>
      </c>
      <c r="B21" s="153">
        <v>0</v>
      </c>
      <c r="C21" s="150">
        <v>0.02</v>
      </c>
    </row>
    <row r="22" spans="1:3" ht="19.5" customHeight="1">
      <c r="A22" s="152" t="s">
        <v>507</v>
      </c>
      <c r="B22" s="153">
        <v>0.08</v>
      </c>
      <c r="C22" s="150">
        <v>0.03</v>
      </c>
    </row>
    <row r="23" spans="1:3" ht="19.5" customHeight="1">
      <c r="A23" s="148" t="s">
        <v>513</v>
      </c>
      <c r="B23" s="149">
        <v>1.34</v>
      </c>
      <c r="C23" s="150">
        <v>4.64</v>
      </c>
    </row>
    <row r="24" spans="1:3" ht="19.5" customHeight="1">
      <c r="A24" s="152" t="s">
        <v>500</v>
      </c>
      <c r="B24" s="153">
        <v>0.62</v>
      </c>
      <c r="C24" s="150">
        <v>2.68</v>
      </c>
    </row>
    <row r="25" spans="1:3" ht="19.5" customHeight="1">
      <c r="A25" s="152" t="s">
        <v>501</v>
      </c>
      <c r="B25" s="153">
        <v>0.26</v>
      </c>
      <c r="C25" s="150">
        <v>0.99</v>
      </c>
    </row>
    <row r="26" spans="1:3" ht="19.5" customHeight="1">
      <c r="A26" s="152" t="s">
        <v>502</v>
      </c>
      <c r="B26" s="153">
        <v>0.07</v>
      </c>
      <c r="C26" s="150">
        <v>0.32</v>
      </c>
    </row>
    <row r="27" spans="1:3" ht="19.5" customHeight="1">
      <c r="A27" s="152" t="s">
        <v>514</v>
      </c>
      <c r="B27" s="153">
        <v>0.05</v>
      </c>
      <c r="C27" s="150">
        <v>0.04</v>
      </c>
    </row>
    <row r="28" spans="1:3" ht="19.5" customHeight="1">
      <c r="A28" s="152" t="s">
        <v>515</v>
      </c>
      <c r="B28" s="153">
        <v>0.09</v>
      </c>
      <c r="C28" s="150">
        <v>0.02</v>
      </c>
    </row>
    <row r="29" spans="1:3" ht="19.5" customHeight="1">
      <c r="A29" s="152" t="s">
        <v>516</v>
      </c>
      <c r="B29" s="153">
        <v>0.16</v>
      </c>
      <c r="C29" s="150">
        <v>0.16</v>
      </c>
    </row>
    <row r="30" spans="1:3" ht="19.5" customHeight="1">
      <c r="A30" s="152" t="s">
        <v>507</v>
      </c>
      <c r="B30" s="153">
        <v>0.09</v>
      </c>
      <c r="C30" s="150">
        <v>0.28</v>
      </c>
    </row>
    <row r="31" spans="1:3" ht="19.5" customHeight="1">
      <c r="A31" s="152" t="s">
        <v>517</v>
      </c>
      <c r="B31" s="153">
        <v>0</v>
      </c>
      <c r="C31" s="150">
        <v>0.15</v>
      </c>
    </row>
    <row r="32" spans="1:3" ht="19.5" customHeight="1">
      <c r="A32" s="148" t="s">
        <v>518</v>
      </c>
      <c r="B32" s="149">
        <v>4</v>
      </c>
      <c r="C32" s="150">
        <v>4.42</v>
      </c>
    </row>
    <row r="33" spans="1:3" ht="19.5" customHeight="1">
      <c r="A33" s="152" t="s">
        <v>500</v>
      </c>
      <c r="B33" s="153">
        <v>0.22</v>
      </c>
      <c r="C33" s="150">
        <v>0.56</v>
      </c>
    </row>
    <row r="34" spans="1:3" ht="19.5" customHeight="1">
      <c r="A34" s="152" t="s">
        <v>519</v>
      </c>
      <c r="B34" s="153">
        <v>0.01</v>
      </c>
      <c r="C34" s="150">
        <v>0</v>
      </c>
    </row>
    <row r="35" spans="1:3" ht="19.5" customHeight="1">
      <c r="A35" s="152" t="s">
        <v>520</v>
      </c>
      <c r="B35" s="153">
        <v>0</v>
      </c>
      <c r="C35" s="150">
        <v>0.01</v>
      </c>
    </row>
    <row r="36" spans="1:3" ht="19.5" customHeight="1">
      <c r="A36" s="152" t="s">
        <v>521</v>
      </c>
      <c r="B36" s="153">
        <v>3.77</v>
      </c>
      <c r="C36" s="150">
        <v>3.85</v>
      </c>
    </row>
    <row r="37" spans="1:3" ht="19.5" customHeight="1">
      <c r="A37" s="148" t="s">
        <v>522</v>
      </c>
      <c r="B37" s="149">
        <v>1.2</v>
      </c>
      <c r="C37" s="150">
        <v>0.85</v>
      </c>
    </row>
    <row r="38" spans="1:3" ht="19.5" customHeight="1">
      <c r="A38" s="152" t="s">
        <v>500</v>
      </c>
      <c r="B38" s="153">
        <v>0.47</v>
      </c>
      <c r="C38" s="150">
        <v>0.46</v>
      </c>
    </row>
    <row r="39" spans="1:3" ht="19.5" customHeight="1">
      <c r="A39" s="152" t="s">
        <v>501</v>
      </c>
      <c r="B39" s="153">
        <v>0.02</v>
      </c>
      <c r="C39" s="150">
        <v>0.28</v>
      </c>
    </row>
    <row r="40" spans="1:3" ht="19.5" customHeight="1">
      <c r="A40" s="152" t="s">
        <v>523</v>
      </c>
      <c r="B40" s="153">
        <v>0.16</v>
      </c>
      <c r="C40" s="150">
        <v>0.07</v>
      </c>
    </row>
    <row r="41" spans="1:3" ht="19.5" customHeight="1">
      <c r="A41" s="152" t="s">
        <v>524</v>
      </c>
      <c r="B41" s="153">
        <v>0.33</v>
      </c>
      <c r="C41" s="150">
        <v>0.02</v>
      </c>
    </row>
    <row r="42" spans="1:3" ht="19.5" customHeight="1">
      <c r="A42" s="152" t="s">
        <v>525</v>
      </c>
      <c r="B42" s="153">
        <v>0.22</v>
      </c>
      <c r="C42" s="150">
        <v>0.01</v>
      </c>
    </row>
    <row r="43" spans="1:3" ht="19.5" customHeight="1">
      <c r="A43" s="152" t="s">
        <v>526</v>
      </c>
      <c r="B43" s="153">
        <v>0</v>
      </c>
      <c r="C43" s="150">
        <v>0.01</v>
      </c>
    </row>
    <row r="44" spans="1:3" ht="19.5" customHeight="1">
      <c r="A44" s="148" t="s">
        <v>527</v>
      </c>
      <c r="B44" s="149">
        <v>1.95</v>
      </c>
      <c r="C44" s="150">
        <v>1.77</v>
      </c>
    </row>
    <row r="45" spans="1:3" ht="19.5" customHeight="1">
      <c r="A45" s="152" t="s">
        <v>500</v>
      </c>
      <c r="B45" s="153">
        <v>0.93</v>
      </c>
      <c r="C45" s="150">
        <v>0.83</v>
      </c>
    </row>
    <row r="46" spans="1:3" ht="19.5" customHeight="1">
      <c r="A46" s="152" t="s">
        <v>501</v>
      </c>
      <c r="B46" s="153">
        <v>0.26</v>
      </c>
      <c r="C46" s="150">
        <v>0.2</v>
      </c>
    </row>
    <row r="47" spans="1:3" ht="19.5" customHeight="1">
      <c r="A47" s="152" t="s">
        <v>502</v>
      </c>
      <c r="B47" s="153">
        <v>0.03</v>
      </c>
      <c r="C47" s="150">
        <v>0.03</v>
      </c>
    </row>
    <row r="48" spans="1:3" ht="19.5" customHeight="1">
      <c r="A48" s="152" t="s">
        <v>528</v>
      </c>
      <c r="B48" s="153">
        <v>0.01</v>
      </c>
      <c r="C48" s="150">
        <v>0.02</v>
      </c>
    </row>
    <row r="49" spans="1:3" ht="19.5" customHeight="1">
      <c r="A49" s="152" t="s">
        <v>529</v>
      </c>
      <c r="B49" s="153">
        <v>0.02</v>
      </c>
      <c r="C49" s="150">
        <v>0.02</v>
      </c>
    </row>
    <row r="50" spans="1:3" ht="19.5" customHeight="1">
      <c r="A50" s="152" t="s">
        <v>530</v>
      </c>
      <c r="B50" s="153">
        <v>0.12</v>
      </c>
      <c r="C50" s="150">
        <v>0.19</v>
      </c>
    </row>
    <row r="51" spans="1:3" ht="19.5" customHeight="1">
      <c r="A51" s="152" t="s">
        <v>531</v>
      </c>
      <c r="B51" s="153">
        <v>0.23</v>
      </c>
      <c r="C51" s="150">
        <v>0.16</v>
      </c>
    </row>
    <row r="52" spans="1:3" ht="19.5" customHeight="1">
      <c r="A52" s="152" t="s">
        <v>532</v>
      </c>
      <c r="B52" s="153">
        <v>0.35</v>
      </c>
      <c r="C52" s="150">
        <v>0.32</v>
      </c>
    </row>
    <row r="53" spans="1:3" ht="19.5" customHeight="1">
      <c r="A53" s="148" t="s">
        <v>533</v>
      </c>
      <c r="B53" s="149">
        <v>14.43</v>
      </c>
      <c r="C53" s="150">
        <v>13.35</v>
      </c>
    </row>
    <row r="54" spans="1:3" ht="19.5" customHeight="1">
      <c r="A54" s="152" t="s">
        <v>500</v>
      </c>
      <c r="B54" s="153">
        <v>10.03</v>
      </c>
      <c r="C54" s="150">
        <v>12.83</v>
      </c>
    </row>
    <row r="55" spans="1:3" ht="19.5" customHeight="1">
      <c r="A55" s="152" t="s">
        <v>501</v>
      </c>
      <c r="B55" s="153">
        <v>3.48</v>
      </c>
      <c r="C55" s="150">
        <v>0.39</v>
      </c>
    </row>
    <row r="56" spans="1:3" ht="19.5" customHeight="1">
      <c r="A56" s="152" t="s">
        <v>502</v>
      </c>
      <c r="B56" s="153">
        <v>0</v>
      </c>
      <c r="C56" s="150">
        <v>0.01</v>
      </c>
    </row>
    <row r="57" spans="1:3" ht="19.5" customHeight="1">
      <c r="A57" s="152" t="s">
        <v>534</v>
      </c>
      <c r="B57" s="153">
        <v>0.02</v>
      </c>
      <c r="C57" s="150">
        <v>0.02</v>
      </c>
    </row>
    <row r="58" spans="1:3" ht="19.5" customHeight="1">
      <c r="A58" s="152" t="s">
        <v>535</v>
      </c>
      <c r="B58" s="153">
        <v>0.02</v>
      </c>
      <c r="C58" s="150">
        <v>0.03</v>
      </c>
    </row>
    <row r="59" spans="1:3" ht="19.5" customHeight="1">
      <c r="A59" s="152" t="s">
        <v>536</v>
      </c>
      <c r="B59" s="153">
        <v>0.01</v>
      </c>
      <c r="C59" s="150">
        <v>0.02</v>
      </c>
    </row>
    <row r="60" spans="1:3" ht="19.5" customHeight="1">
      <c r="A60" s="152" t="s">
        <v>530</v>
      </c>
      <c r="B60" s="153">
        <v>0</v>
      </c>
      <c r="C60" s="150">
        <v>0.01</v>
      </c>
    </row>
    <row r="61" spans="1:3" ht="19.5" customHeight="1">
      <c r="A61" s="152" t="s">
        <v>537</v>
      </c>
      <c r="B61" s="153">
        <v>0.88</v>
      </c>
      <c r="C61" s="150">
        <v>0.04</v>
      </c>
    </row>
    <row r="62" spans="1:3" ht="19.5" customHeight="1">
      <c r="A62" s="148" t="s">
        <v>538</v>
      </c>
      <c r="B62" s="149">
        <v>1.06</v>
      </c>
      <c r="C62" s="150">
        <v>0.74</v>
      </c>
    </row>
    <row r="63" spans="1:3" ht="19.5" customHeight="1">
      <c r="A63" s="152" t="s">
        <v>500</v>
      </c>
      <c r="B63" s="153">
        <v>0.73</v>
      </c>
      <c r="C63" s="150">
        <v>0.54</v>
      </c>
    </row>
    <row r="64" spans="1:3" ht="19.5" customHeight="1">
      <c r="A64" s="152" t="s">
        <v>501</v>
      </c>
      <c r="B64" s="153">
        <v>0.17</v>
      </c>
      <c r="C64" s="150">
        <v>0.1</v>
      </c>
    </row>
    <row r="65" spans="1:3" ht="19.5" customHeight="1">
      <c r="A65" s="152" t="s">
        <v>539</v>
      </c>
      <c r="B65" s="153">
        <v>0.14</v>
      </c>
      <c r="C65" s="150">
        <v>0.06</v>
      </c>
    </row>
    <row r="66" spans="1:3" ht="19.5" customHeight="1">
      <c r="A66" s="152" t="s">
        <v>530</v>
      </c>
      <c r="B66" s="153">
        <v>0.03</v>
      </c>
      <c r="C66" s="150">
        <v>0.04</v>
      </c>
    </row>
    <row r="67" spans="1:3" ht="19.5" customHeight="1">
      <c r="A67" s="148" t="s">
        <v>540</v>
      </c>
      <c r="B67" s="153">
        <v>0.07</v>
      </c>
      <c r="C67" s="150">
        <v>0</v>
      </c>
    </row>
    <row r="68" spans="1:3" ht="19.5" customHeight="1">
      <c r="A68" s="152" t="s">
        <v>541</v>
      </c>
      <c r="B68" s="153">
        <v>0.07</v>
      </c>
      <c r="C68" s="150">
        <v>0</v>
      </c>
    </row>
    <row r="69" spans="1:3" ht="19.5" customHeight="1">
      <c r="A69" s="148" t="s">
        <v>542</v>
      </c>
      <c r="B69" s="154">
        <v>3.93</v>
      </c>
      <c r="C69" s="150">
        <v>3.99</v>
      </c>
    </row>
    <row r="70" spans="1:3" ht="19.5" customHeight="1">
      <c r="A70" s="152" t="s">
        <v>501</v>
      </c>
      <c r="B70" s="153">
        <v>0.1</v>
      </c>
      <c r="C70" s="150">
        <v>0.12</v>
      </c>
    </row>
    <row r="71" spans="1:3" ht="19.5" customHeight="1">
      <c r="A71" s="152" t="s">
        <v>543</v>
      </c>
      <c r="B71" s="153">
        <v>0.02</v>
      </c>
      <c r="C71" s="150">
        <v>0.03</v>
      </c>
    </row>
    <row r="72" spans="1:3" ht="19.5" customHeight="1">
      <c r="A72" s="152" t="s">
        <v>544</v>
      </c>
      <c r="B72" s="153">
        <v>3.3</v>
      </c>
      <c r="C72" s="150">
        <v>3</v>
      </c>
    </row>
    <row r="73" spans="1:3" ht="19.5" customHeight="1">
      <c r="A73" s="152" t="s">
        <v>545</v>
      </c>
      <c r="B73" s="153">
        <v>0.02</v>
      </c>
      <c r="C73" s="150">
        <v>0.03</v>
      </c>
    </row>
    <row r="74" spans="1:3" ht="19.5" customHeight="1">
      <c r="A74" s="152" t="s">
        <v>546</v>
      </c>
      <c r="B74" s="153">
        <v>0.04</v>
      </c>
      <c r="C74" s="150">
        <v>0.44</v>
      </c>
    </row>
    <row r="75" spans="1:3" ht="19.5" customHeight="1">
      <c r="A75" s="152" t="s">
        <v>547</v>
      </c>
      <c r="B75" s="153">
        <v>0.46</v>
      </c>
      <c r="C75" s="150">
        <v>0.37</v>
      </c>
    </row>
    <row r="76" spans="1:3" ht="19.5" customHeight="1">
      <c r="A76" s="148" t="s">
        <v>548</v>
      </c>
      <c r="B76" s="154">
        <v>0.94</v>
      </c>
      <c r="C76" s="150">
        <v>0.84</v>
      </c>
    </row>
    <row r="77" spans="1:3" ht="19.5" customHeight="1">
      <c r="A77" s="152" t="s">
        <v>500</v>
      </c>
      <c r="B77" s="153">
        <v>0.71</v>
      </c>
      <c r="C77" s="150">
        <v>0.65</v>
      </c>
    </row>
    <row r="78" spans="1:3" ht="19.5" customHeight="1">
      <c r="A78" s="152" t="s">
        <v>501</v>
      </c>
      <c r="B78" s="153">
        <v>0.21</v>
      </c>
      <c r="C78" s="150">
        <v>0.15</v>
      </c>
    </row>
    <row r="79" spans="1:3" ht="19.5" customHeight="1">
      <c r="A79" s="152" t="s">
        <v>549</v>
      </c>
      <c r="B79" s="153">
        <v>0</v>
      </c>
      <c r="C79" s="150">
        <v>0.02</v>
      </c>
    </row>
    <row r="80" spans="1:3" ht="19.5" customHeight="1">
      <c r="A80" s="152" t="s">
        <v>550</v>
      </c>
      <c r="B80" s="153">
        <v>0.02</v>
      </c>
      <c r="C80" s="150">
        <v>0.02</v>
      </c>
    </row>
    <row r="81" spans="1:3" ht="19.5" customHeight="1">
      <c r="A81" s="148" t="s">
        <v>551</v>
      </c>
      <c r="B81" s="154">
        <v>0.69</v>
      </c>
      <c r="C81" s="150">
        <v>1.04</v>
      </c>
    </row>
    <row r="82" spans="1:3" ht="19.5" customHeight="1">
      <c r="A82" s="152" t="s">
        <v>500</v>
      </c>
      <c r="B82" s="153">
        <v>0.55</v>
      </c>
      <c r="C82" s="150">
        <v>0.53</v>
      </c>
    </row>
    <row r="83" spans="1:3" ht="19.5" customHeight="1">
      <c r="A83" s="152" t="s">
        <v>552</v>
      </c>
      <c r="B83" s="153">
        <v>0.12</v>
      </c>
      <c r="C83" s="150">
        <v>0.4</v>
      </c>
    </row>
    <row r="84" spans="1:3" ht="19.5" customHeight="1">
      <c r="A84" s="152" t="s">
        <v>553</v>
      </c>
      <c r="B84" s="153">
        <v>0.01</v>
      </c>
      <c r="C84" s="150">
        <v>0.11</v>
      </c>
    </row>
    <row r="85" spans="1:3" ht="19.5" customHeight="1">
      <c r="A85" s="148" t="s">
        <v>554</v>
      </c>
      <c r="B85" s="154">
        <v>0.76</v>
      </c>
      <c r="C85" s="150">
        <v>0.7</v>
      </c>
    </row>
    <row r="86" spans="1:3" ht="19.5" customHeight="1">
      <c r="A86" s="152" t="s">
        <v>500</v>
      </c>
      <c r="B86" s="153">
        <v>0.1</v>
      </c>
      <c r="C86" s="150">
        <v>0.09</v>
      </c>
    </row>
    <row r="87" spans="1:3" ht="19.5" customHeight="1">
      <c r="A87" s="152" t="s">
        <v>555</v>
      </c>
      <c r="B87" s="153">
        <v>0.26</v>
      </c>
      <c r="C87" s="150">
        <v>0.35</v>
      </c>
    </row>
    <row r="88" spans="1:3" ht="19.5" customHeight="1">
      <c r="A88" s="152" t="s">
        <v>556</v>
      </c>
      <c r="B88" s="153">
        <v>0.02</v>
      </c>
      <c r="C88" s="150">
        <v>0.03</v>
      </c>
    </row>
    <row r="89" spans="1:3" ht="19.5" customHeight="1">
      <c r="A89" s="152" t="s">
        <v>557</v>
      </c>
      <c r="B89" s="153">
        <v>0.01</v>
      </c>
      <c r="C89" s="150">
        <v>0.01</v>
      </c>
    </row>
    <row r="90" spans="1:3" ht="19.5" customHeight="1">
      <c r="A90" s="152" t="s">
        <v>507</v>
      </c>
      <c r="B90" s="153">
        <v>0.01</v>
      </c>
      <c r="C90" s="150">
        <v>0.01</v>
      </c>
    </row>
    <row r="91" spans="1:3" ht="19.5" customHeight="1">
      <c r="A91" s="152" t="s">
        <v>558</v>
      </c>
      <c r="B91" s="153">
        <v>0.36</v>
      </c>
      <c r="C91" s="150">
        <v>0.21</v>
      </c>
    </row>
    <row r="92" spans="1:3" ht="19.5" customHeight="1">
      <c r="A92" s="148" t="s">
        <v>559</v>
      </c>
      <c r="B92" s="154">
        <v>1</v>
      </c>
      <c r="C92" s="150">
        <v>0.99</v>
      </c>
    </row>
    <row r="93" spans="1:3" ht="19.5" customHeight="1">
      <c r="A93" s="152" t="s">
        <v>500</v>
      </c>
      <c r="B93" s="153">
        <v>0.55</v>
      </c>
      <c r="C93" s="150">
        <v>0.54</v>
      </c>
    </row>
    <row r="94" spans="1:3" ht="19.5" customHeight="1">
      <c r="A94" s="152" t="s">
        <v>501</v>
      </c>
      <c r="B94" s="153">
        <v>0</v>
      </c>
      <c r="C94" s="150">
        <v>0.01</v>
      </c>
    </row>
    <row r="95" spans="1:3" ht="19.5" customHeight="1">
      <c r="A95" s="152" t="s">
        <v>560</v>
      </c>
      <c r="B95" s="153">
        <v>0.14</v>
      </c>
      <c r="C95" s="150">
        <v>0.27</v>
      </c>
    </row>
    <row r="96" spans="1:3" ht="19.5" customHeight="1">
      <c r="A96" s="152" t="s">
        <v>561</v>
      </c>
      <c r="B96" s="153">
        <v>0.01</v>
      </c>
      <c r="C96" s="150">
        <v>0.02</v>
      </c>
    </row>
    <row r="97" spans="1:3" ht="19.5" customHeight="1">
      <c r="A97" s="152" t="s">
        <v>562</v>
      </c>
      <c r="B97" s="153">
        <v>0.02</v>
      </c>
      <c r="C97" s="150">
        <v>0.02</v>
      </c>
    </row>
    <row r="98" spans="1:3" ht="19.5" customHeight="1">
      <c r="A98" s="152" t="s">
        <v>530</v>
      </c>
      <c r="B98" s="153">
        <v>0.21</v>
      </c>
      <c r="C98" s="150">
        <v>0.12</v>
      </c>
    </row>
    <row r="99" spans="1:3" ht="19.5" customHeight="1">
      <c r="A99" s="152" t="s">
        <v>507</v>
      </c>
      <c r="B99" s="153">
        <v>0.04</v>
      </c>
      <c r="C99" s="150">
        <v>0</v>
      </c>
    </row>
    <row r="100" spans="1:3" ht="19.5" customHeight="1">
      <c r="A100" s="152" t="s">
        <v>563</v>
      </c>
      <c r="B100" s="153">
        <v>0.04</v>
      </c>
      <c r="C100" s="150">
        <v>0.01</v>
      </c>
    </row>
    <row r="101" spans="1:3" ht="19.5" customHeight="1">
      <c r="A101" s="148" t="s">
        <v>564</v>
      </c>
      <c r="B101" s="154">
        <v>4.99</v>
      </c>
      <c r="C101" s="150">
        <v>4.86</v>
      </c>
    </row>
    <row r="102" spans="1:3" ht="19.5" customHeight="1">
      <c r="A102" s="152" t="s">
        <v>500</v>
      </c>
      <c r="B102" s="153">
        <v>0.47</v>
      </c>
      <c r="C102" s="150">
        <v>0.46</v>
      </c>
    </row>
    <row r="103" spans="1:3" ht="19.5" customHeight="1">
      <c r="A103" s="152" t="s">
        <v>501</v>
      </c>
      <c r="B103" s="153">
        <v>0.13</v>
      </c>
      <c r="C103" s="150">
        <v>0.07</v>
      </c>
    </row>
    <row r="104" spans="1:3" ht="19.5" customHeight="1">
      <c r="A104" s="152" t="s">
        <v>502</v>
      </c>
      <c r="B104" s="153">
        <v>0.03</v>
      </c>
      <c r="C104" s="150">
        <v>0.04</v>
      </c>
    </row>
    <row r="105" spans="1:3" ht="19.5" customHeight="1">
      <c r="A105" s="152" t="s">
        <v>565</v>
      </c>
      <c r="B105" s="153">
        <v>0.89</v>
      </c>
      <c r="C105" s="150">
        <v>1.03</v>
      </c>
    </row>
    <row r="106" spans="1:3" ht="19.5" customHeight="1">
      <c r="A106" s="152" t="s">
        <v>566</v>
      </c>
      <c r="B106" s="153">
        <v>0.41</v>
      </c>
      <c r="C106" s="150">
        <v>0.48</v>
      </c>
    </row>
    <row r="107" spans="1:3" ht="19.5" customHeight="1">
      <c r="A107" s="152" t="s">
        <v>567</v>
      </c>
      <c r="B107" s="153">
        <v>0.05</v>
      </c>
      <c r="C107" s="150">
        <v>0.09</v>
      </c>
    </row>
    <row r="108" spans="1:3" ht="19.5" customHeight="1">
      <c r="A108" s="152" t="s">
        <v>530</v>
      </c>
      <c r="B108" s="153">
        <v>0.16</v>
      </c>
      <c r="C108" s="150">
        <v>0.01</v>
      </c>
    </row>
    <row r="109" spans="1:3" ht="19.5" customHeight="1">
      <c r="A109" s="152" t="s">
        <v>507</v>
      </c>
      <c r="B109" s="153">
        <v>1.88</v>
      </c>
      <c r="C109" s="150">
        <v>2.08</v>
      </c>
    </row>
    <row r="110" spans="1:3" ht="19.5" customHeight="1">
      <c r="A110" s="152" t="s">
        <v>568</v>
      </c>
      <c r="B110" s="153">
        <v>0.96</v>
      </c>
      <c r="C110" s="150">
        <v>0.6</v>
      </c>
    </row>
    <row r="111" spans="1:3" ht="19.5" customHeight="1">
      <c r="A111" s="148" t="s">
        <v>569</v>
      </c>
      <c r="B111" s="154">
        <v>0.41</v>
      </c>
      <c r="C111" s="150">
        <v>0.26</v>
      </c>
    </row>
    <row r="112" spans="1:3" ht="19.5" customHeight="1">
      <c r="A112" s="152" t="s">
        <v>500</v>
      </c>
      <c r="B112" s="153">
        <v>0.31</v>
      </c>
      <c r="C112" s="150">
        <v>0.2</v>
      </c>
    </row>
    <row r="113" spans="1:3" ht="19.5" customHeight="1">
      <c r="A113" s="152" t="s">
        <v>501</v>
      </c>
      <c r="B113" s="153">
        <v>0.03</v>
      </c>
      <c r="C113" s="150">
        <v>0.04</v>
      </c>
    </row>
    <row r="114" spans="1:3" ht="19.5" customHeight="1">
      <c r="A114" s="152" t="s">
        <v>570</v>
      </c>
      <c r="B114" s="153">
        <v>0.08</v>
      </c>
      <c r="C114" s="150">
        <v>0.02</v>
      </c>
    </row>
    <row r="115" spans="1:3" ht="19.5" customHeight="1">
      <c r="A115" s="148" t="s">
        <v>571</v>
      </c>
      <c r="B115" s="154">
        <v>0.28</v>
      </c>
      <c r="C115" s="150">
        <v>0.12</v>
      </c>
    </row>
    <row r="116" spans="1:3" ht="19.5" customHeight="1">
      <c r="A116" s="152" t="s">
        <v>501</v>
      </c>
      <c r="B116" s="153">
        <v>0.14</v>
      </c>
      <c r="C116" s="150">
        <v>0.06</v>
      </c>
    </row>
    <row r="117" spans="1:3" ht="19.5" customHeight="1">
      <c r="A117" s="152" t="s">
        <v>572</v>
      </c>
      <c r="B117" s="153">
        <v>0.06</v>
      </c>
      <c r="C117" s="150">
        <v>0.05</v>
      </c>
    </row>
    <row r="118" spans="1:3" ht="19.5" customHeight="1">
      <c r="A118" s="152" t="s">
        <v>573</v>
      </c>
      <c r="B118" s="153">
        <v>0.09</v>
      </c>
      <c r="C118" s="150">
        <v>0.01</v>
      </c>
    </row>
    <row r="119" spans="1:3" ht="19.5" customHeight="1">
      <c r="A119" s="148" t="s">
        <v>574</v>
      </c>
      <c r="B119" s="154">
        <v>0.3</v>
      </c>
      <c r="C119" s="150">
        <v>0.31</v>
      </c>
    </row>
    <row r="120" spans="1:3" ht="19.5" customHeight="1">
      <c r="A120" s="152" t="s">
        <v>500</v>
      </c>
      <c r="B120" s="153">
        <v>0.17</v>
      </c>
      <c r="C120" s="150">
        <v>0.17</v>
      </c>
    </row>
    <row r="121" spans="1:3" ht="19.5" customHeight="1">
      <c r="A121" s="152" t="s">
        <v>501</v>
      </c>
      <c r="B121" s="153">
        <v>0.05</v>
      </c>
      <c r="C121" s="150">
        <v>0.06</v>
      </c>
    </row>
    <row r="122" spans="1:3" ht="19.5" customHeight="1">
      <c r="A122" s="152" t="s">
        <v>575</v>
      </c>
      <c r="B122" s="153">
        <v>0.03</v>
      </c>
      <c r="C122" s="150">
        <v>0.03</v>
      </c>
    </row>
    <row r="123" spans="1:3" ht="19.5" customHeight="1">
      <c r="A123" s="152" t="s">
        <v>576</v>
      </c>
      <c r="B123" s="153">
        <v>0.05</v>
      </c>
      <c r="C123" s="150">
        <v>0.05</v>
      </c>
    </row>
    <row r="124" spans="1:3" ht="19.5" customHeight="1">
      <c r="A124" s="148" t="s">
        <v>577</v>
      </c>
      <c r="B124" s="154">
        <v>0.32</v>
      </c>
      <c r="C124" s="150">
        <v>0.36</v>
      </c>
    </row>
    <row r="125" spans="1:3" ht="19.5" customHeight="1">
      <c r="A125" s="152" t="s">
        <v>500</v>
      </c>
      <c r="B125" s="153">
        <v>0.25</v>
      </c>
      <c r="C125" s="150">
        <v>0.23</v>
      </c>
    </row>
    <row r="126" spans="1:3" ht="19.5" customHeight="1">
      <c r="A126" s="152" t="s">
        <v>578</v>
      </c>
      <c r="B126" s="153">
        <v>0.07</v>
      </c>
      <c r="C126" s="150">
        <v>0.13</v>
      </c>
    </row>
    <row r="127" spans="1:3" ht="19.5" customHeight="1">
      <c r="A127" s="148" t="s">
        <v>579</v>
      </c>
      <c r="B127" s="154">
        <v>0.82</v>
      </c>
      <c r="C127" s="150">
        <v>0.83</v>
      </c>
    </row>
    <row r="128" spans="1:3" ht="19.5" customHeight="1">
      <c r="A128" s="152" t="s">
        <v>500</v>
      </c>
      <c r="B128" s="153">
        <v>0.58</v>
      </c>
      <c r="C128" s="150">
        <v>0.58</v>
      </c>
    </row>
    <row r="129" spans="1:3" ht="19.5" customHeight="1">
      <c r="A129" s="152" t="s">
        <v>501</v>
      </c>
      <c r="B129" s="153">
        <v>0.21</v>
      </c>
      <c r="C129" s="150">
        <v>0.22</v>
      </c>
    </row>
    <row r="130" spans="1:3" ht="19.5" customHeight="1">
      <c r="A130" s="152" t="s">
        <v>512</v>
      </c>
      <c r="B130" s="153">
        <v>0.02</v>
      </c>
      <c r="C130" s="150">
        <v>0.03</v>
      </c>
    </row>
    <row r="131" spans="1:3" ht="19.5" customHeight="1">
      <c r="A131" s="148" t="s">
        <v>580</v>
      </c>
      <c r="B131" s="154">
        <v>1.49</v>
      </c>
      <c r="C131" s="150">
        <v>1.51</v>
      </c>
    </row>
    <row r="132" spans="1:3" ht="19.5" customHeight="1">
      <c r="A132" s="152" t="s">
        <v>500</v>
      </c>
      <c r="B132" s="153">
        <v>0.45</v>
      </c>
      <c r="C132" s="150">
        <v>0.44</v>
      </c>
    </row>
    <row r="133" spans="1:3" ht="19.5" customHeight="1">
      <c r="A133" s="152" t="s">
        <v>501</v>
      </c>
      <c r="B133" s="153">
        <v>0.28</v>
      </c>
      <c r="C133" s="150">
        <v>0.2</v>
      </c>
    </row>
    <row r="134" spans="1:3" ht="19.5" customHeight="1">
      <c r="A134" s="152" t="s">
        <v>507</v>
      </c>
      <c r="B134" s="153">
        <v>0.12</v>
      </c>
      <c r="C134" s="150">
        <v>0.12</v>
      </c>
    </row>
    <row r="135" spans="1:3" ht="19.5" customHeight="1">
      <c r="A135" s="152" t="s">
        <v>581</v>
      </c>
      <c r="B135" s="153">
        <v>0.64</v>
      </c>
      <c r="C135" s="150">
        <v>0.75</v>
      </c>
    </row>
    <row r="136" spans="1:3" ht="19.5" customHeight="1">
      <c r="A136" s="148" t="s">
        <v>582</v>
      </c>
      <c r="B136" s="154">
        <v>3.16</v>
      </c>
      <c r="C136" s="150">
        <v>3.14</v>
      </c>
    </row>
    <row r="137" spans="1:3" ht="19.5" customHeight="1">
      <c r="A137" s="152" t="s">
        <v>500</v>
      </c>
      <c r="B137" s="153">
        <v>1.9</v>
      </c>
      <c r="C137" s="150">
        <v>1.98</v>
      </c>
    </row>
    <row r="138" spans="1:3" ht="19.5" customHeight="1">
      <c r="A138" s="152" t="s">
        <v>501</v>
      </c>
      <c r="B138" s="153">
        <v>1.01</v>
      </c>
      <c r="C138" s="150">
        <v>0.87</v>
      </c>
    </row>
    <row r="139" spans="1:3" ht="19.5" customHeight="1">
      <c r="A139" s="152" t="s">
        <v>502</v>
      </c>
      <c r="B139" s="153">
        <v>0.11</v>
      </c>
      <c r="C139" s="150">
        <v>0.09</v>
      </c>
    </row>
    <row r="140" spans="1:3" ht="19.5" customHeight="1">
      <c r="A140" s="152" t="s">
        <v>507</v>
      </c>
      <c r="B140" s="153">
        <v>0.14</v>
      </c>
      <c r="C140" s="150">
        <v>0.2</v>
      </c>
    </row>
    <row r="141" spans="1:3" ht="19.5" customHeight="1">
      <c r="A141" s="148" t="s">
        <v>583</v>
      </c>
      <c r="B141" s="154">
        <v>0.98</v>
      </c>
      <c r="C141" s="150">
        <v>0.86</v>
      </c>
    </row>
    <row r="142" spans="1:3" ht="19.5" customHeight="1">
      <c r="A142" s="152" t="s">
        <v>500</v>
      </c>
      <c r="B142" s="153">
        <v>0.3</v>
      </c>
      <c r="C142" s="150">
        <v>0.41</v>
      </c>
    </row>
    <row r="143" spans="1:3" ht="19.5" customHeight="1">
      <c r="A143" s="152" t="s">
        <v>501</v>
      </c>
      <c r="B143" s="153">
        <v>0.36</v>
      </c>
      <c r="C143" s="150">
        <v>0.25</v>
      </c>
    </row>
    <row r="144" spans="1:3" ht="19.5" customHeight="1">
      <c r="A144" s="152" t="s">
        <v>584</v>
      </c>
      <c r="B144" s="153">
        <v>0.32</v>
      </c>
      <c r="C144" s="150">
        <v>0.2</v>
      </c>
    </row>
    <row r="145" spans="1:3" ht="19.5" customHeight="1">
      <c r="A145" s="148" t="s">
        <v>585</v>
      </c>
      <c r="B145" s="154">
        <v>0.66</v>
      </c>
      <c r="C145" s="150">
        <v>0.74</v>
      </c>
    </row>
    <row r="146" spans="1:3" ht="19.5" customHeight="1">
      <c r="A146" s="152" t="s">
        <v>500</v>
      </c>
      <c r="B146" s="153">
        <v>0.32</v>
      </c>
      <c r="C146" s="150">
        <v>0.33</v>
      </c>
    </row>
    <row r="147" spans="1:3" ht="19.5" customHeight="1">
      <c r="A147" s="152" t="s">
        <v>501</v>
      </c>
      <c r="B147" s="153">
        <v>0.33</v>
      </c>
      <c r="C147" s="150">
        <v>0.41</v>
      </c>
    </row>
    <row r="148" spans="1:3" ht="19.5" customHeight="1">
      <c r="A148" s="148" t="s">
        <v>586</v>
      </c>
      <c r="B148" s="154">
        <v>0.39</v>
      </c>
      <c r="C148" s="150">
        <v>0.4</v>
      </c>
    </row>
    <row r="149" spans="1:3" ht="19.5" customHeight="1">
      <c r="A149" s="152" t="s">
        <v>500</v>
      </c>
      <c r="B149" s="153">
        <v>0.27</v>
      </c>
      <c r="C149" s="150">
        <v>0.28</v>
      </c>
    </row>
    <row r="150" spans="1:3" ht="19.5" customHeight="1">
      <c r="A150" s="152" t="s">
        <v>501</v>
      </c>
      <c r="B150" s="153">
        <v>0.12</v>
      </c>
      <c r="C150" s="150">
        <v>0.12</v>
      </c>
    </row>
    <row r="151" spans="1:3" ht="19.5" customHeight="1">
      <c r="A151" s="148" t="s">
        <v>587</v>
      </c>
      <c r="B151" s="154">
        <v>2.05</v>
      </c>
      <c r="C151" s="150">
        <v>1.61</v>
      </c>
    </row>
    <row r="152" spans="1:3" ht="19.5" customHeight="1">
      <c r="A152" s="152" t="s">
        <v>500</v>
      </c>
      <c r="B152" s="153">
        <v>1.03</v>
      </c>
      <c r="C152" s="150">
        <v>1.11</v>
      </c>
    </row>
    <row r="153" spans="1:3" ht="19.5" customHeight="1">
      <c r="A153" s="152" t="s">
        <v>501</v>
      </c>
      <c r="B153" s="153">
        <v>0.78</v>
      </c>
      <c r="C153" s="150">
        <v>0.27</v>
      </c>
    </row>
    <row r="154" spans="1:3" ht="19.5" customHeight="1">
      <c r="A154" s="152" t="s">
        <v>502</v>
      </c>
      <c r="B154" s="153">
        <v>0.03</v>
      </c>
      <c r="C154" s="150">
        <v>0</v>
      </c>
    </row>
    <row r="155" spans="1:3" ht="19.5" customHeight="1">
      <c r="A155" s="152" t="s">
        <v>507</v>
      </c>
      <c r="B155" s="153">
        <v>0.14</v>
      </c>
      <c r="C155" s="150">
        <v>0.14</v>
      </c>
    </row>
    <row r="156" spans="1:3" ht="19.5" customHeight="1">
      <c r="A156" s="152" t="s">
        <v>588</v>
      </c>
      <c r="B156" s="153">
        <v>0.08</v>
      </c>
      <c r="C156" s="150">
        <v>0.09</v>
      </c>
    </row>
    <row r="157" spans="1:3" ht="19.5" customHeight="1">
      <c r="A157" s="148" t="s">
        <v>589</v>
      </c>
      <c r="B157" s="154">
        <v>0.38</v>
      </c>
      <c r="C157" s="150">
        <v>0.78</v>
      </c>
    </row>
    <row r="158" spans="1:3" ht="19.5" customHeight="1">
      <c r="A158" s="152" t="s">
        <v>590</v>
      </c>
      <c r="B158" s="153">
        <v>0.38</v>
      </c>
      <c r="C158" s="150">
        <v>0.78</v>
      </c>
    </row>
    <row r="159" spans="1:3" ht="19.5" customHeight="1">
      <c r="A159" s="148" t="s">
        <v>592</v>
      </c>
      <c r="B159" s="154">
        <v>1.89</v>
      </c>
      <c r="C159" s="150">
        <v>0.98</v>
      </c>
    </row>
    <row r="160" spans="1:3" ht="19.5" customHeight="1">
      <c r="A160" s="148" t="s">
        <v>593</v>
      </c>
      <c r="B160" s="154">
        <v>1.61</v>
      </c>
      <c r="C160" s="150">
        <v>0.98</v>
      </c>
    </row>
    <row r="161" spans="1:3" ht="19.5" customHeight="1">
      <c r="A161" s="152" t="s">
        <v>594</v>
      </c>
      <c r="B161" s="153">
        <v>0.06</v>
      </c>
      <c r="C161" s="150">
        <v>0</v>
      </c>
    </row>
    <row r="162" spans="1:3" ht="19.5" customHeight="1">
      <c r="A162" s="152" t="s">
        <v>595</v>
      </c>
      <c r="B162" s="153">
        <v>0.41</v>
      </c>
      <c r="C162" s="150">
        <v>0.31</v>
      </c>
    </row>
    <row r="163" spans="1:3" ht="19.5" customHeight="1">
      <c r="A163" s="152" t="s">
        <v>596</v>
      </c>
      <c r="B163" s="153">
        <v>0.01</v>
      </c>
      <c r="C163" s="150">
        <v>0</v>
      </c>
    </row>
    <row r="164" spans="1:3" ht="19.5" customHeight="1">
      <c r="A164" s="152" t="s">
        <v>597</v>
      </c>
      <c r="B164" s="153">
        <v>0.13</v>
      </c>
      <c r="C164" s="150">
        <v>0</v>
      </c>
    </row>
    <row r="165" spans="1:3" ht="19.5" customHeight="1">
      <c r="A165" s="152" t="s">
        <v>598</v>
      </c>
      <c r="B165" s="153">
        <v>0.94</v>
      </c>
      <c r="C165" s="150">
        <v>0.63</v>
      </c>
    </row>
    <row r="166" spans="1:3" ht="19.5" customHeight="1">
      <c r="A166" s="152" t="s">
        <v>599</v>
      </c>
      <c r="B166" s="153">
        <v>0.06</v>
      </c>
      <c r="C166" s="150">
        <v>0.04</v>
      </c>
    </row>
    <row r="167" spans="1:3" ht="19.5" customHeight="1">
      <c r="A167" s="148" t="s">
        <v>600</v>
      </c>
      <c r="B167" s="154">
        <v>0.28</v>
      </c>
      <c r="C167" s="150">
        <v>0</v>
      </c>
    </row>
    <row r="168" spans="1:3" ht="19.5" customHeight="1">
      <c r="A168" s="152" t="s">
        <v>601</v>
      </c>
      <c r="B168" s="153">
        <v>0.28</v>
      </c>
      <c r="C168" s="150">
        <v>0</v>
      </c>
    </row>
    <row r="169" spans="1:3" ht="19.5" customHeight="1">
      <c r="A169" s="148" t="s">
        <v>602</v>
      </c>
      <c r="B169" s="154">
        <v>62.14</v>
      </c>
      <c r="C169" s="150">
        <v>61.42</v>
      </c>
    </row>
    <row r="170" spans="1:3" ht="19.5" customHeight="1">
      <c r="A170" s="148" t="s">
        <v>603</v>
      </c>
      <c r="B170" s="154">
        <v>2.47</v>
      </c>
      <c r="C170" s="150">
        <v>2.25</v>
      </c>
    </row>
    <row r="171" spans="1:3" ht="19.5" customHeight="1">
      <c r="A171" s="152" t="s">
        <v>604</v>
      </c>
      <c r="B171" s="153">
        <v>0.93</v>
      </c>
      <c r="C171" s="150">
        <v>1.38</v>
      </c>
    </row>
    <row r="172" spans="1:3" ht="19.5" customHeight="1">
      <c r="A172" s="152" t="s">
        <v>605</v>
      </c>
      <c r="B172" s="153">
        <v>0.24</v>
      </c>
      <c r="C172" s="150">
        <v>0.11</v>
      </c>
    </row>
    <row r="173" spans="1:3" ht="19.5" customHeight="1">
      <c r="A173" s="152" t="s">
        <v>606</v>
      </c>
      <c r="B173" s="153">
        <v>1.07</v>
      </c>
      <c r="C173" s="150">
        <v>0.57</v>
      </c>
    </row>
    <row r="174" spans="1:3" ht="19.5" customHeight="1">
      <c r="A174" s="152" t="s">
        <v>607</v>
      </c>
      <c r="B174" s="153">
        <v>0.23</v>
      </c>
      <c r="C174" s="150">
        <v>0.12</v>
      </c>
    </row>
    <row r="175" spans="1:3" ht="19.5" customHeight="1">
      <c r="A175" s="152" t="s">
        <v>608</v>
      </c>
      <c r="B175" s="153">
        <v>0</v>
      </c>
      <c r="C175" s="150">
        <v>0.07</v>
      </c>
    </row>
    <row r="176" spans="1:3" ht="19.5" customHeight="1">
      <c r="A176" s="148" t="s">
        <v>609</v>
      </c>
      <c r="B176" s="153">
        <v>18.76</v>
      </c>
      <c r="C176" s="150">
        <v>16.45</v>
      </c>
    </row>
    <row r="177" spans="1:3" ht="19.5" customHeight="1">
      <c r="A177" s="152" t="s">
        <v>500</v>
      </c>
      <c r="B177" s="154">
        <v>8.96</v>
      </c>
      <c r="C177" s="150">
        <v>7.78</v>
      </c>
    </row>
    <row r="178" spans="1:3" ht="19.5" customHeight="1">
      <c r="A178" s="152" t="s">
        <v>501</v>
      </c>
      <c r="B178" s="153">
        <v>4.91</v>
      </c>
      <c r="C178" s="150">
        <v>4.77</v>
      </c>
    </row>
    <row r="179" spans="1:3" ht="19.5" customHeight="1">
      <c r="A179" s="152" t="s">
        <v>610</v>
      </c>
      <c r="B179" s="153">
        <v>0.01</v>
      </c>
      <c r="C179" s="150">
        <v>0.01</v>
      </c>
    </row>
    <row r="180" spans="1:3" ht="19.5" customHeight="1">
      <c r="A180" s="152" t="s">
        <v>611</v>
      </c>
      <c r="B180" s="153">
        <v>0.13</v>
      </c>
      <c r="C180" s="150">
        <v>0.09</v>
      </c>
    </row>
    <row r="181" spans="1:3" ht="19.5" customHeight="1">
      <c r="A181" s="152" t="s">
        <v>612</v>
      </c>
      <c r="B181" s="153">
        <v>0.15</v>
      </c>
      <c r="C181" s="150">
        <v>0.05</v>
      </c>
    </row>
    <row r="182" spans="1:3" ht="19.5" customHeight="1">
      <c r="A182" s="152" t="s">
        <v>613</v>
      </c>
      <c r="B182" s="153">
        <v>0.02</v>
      </c>
      <c r="C182" s="150">
        <v>0.01</v>
      </c>
    </row>
    <row r="183" spans="1:3" ht="19.5" customHeight="1">
      <c r="A183" s="152" t="s">
        <v>614</v>
      </c>
      <c r="B183" s="153">
        <v>0.22</v>
      </c>
      <c r="C183" s="150">
        <v>0.39</v>
      </c>
    </row>
    <row r="184" spans="1:3" ht="19.5" customHeight="1">
      <c r="A184" s="152" t="s">
        <v>615</v>
      </c>
      <c r="B184" s="153">
        <v>0.01</v>
      </c>
      <c r="C184" s="150">
        <v>0.01</v>
      </c>
    </row>
    <row r="185" spans="1:3" ht="19.5" customHeight="1">
      <c r="A185" s="152" t="s">
        <v>616</v>
      </c>
      <c r="B185" s="153">
        <v>0.02</v>
      </c>
      <c r="C185" s="150">
        <v>0.02</v>
      </c>
    </row>
    <row r="186" spans="1:3" ht="19.5" customHeight="1">
      <c r="A186" s="152" t="s">
        <v>617</v>
      </c>
      <c r="B186" s="153">
        <v>0.2</v>
      </c>
      <c r="C186" s="150">
        <v>0.22</v>
      </c>
    </row>
    <row r="187" spans="1:3" ht="19.5" customHeight="1">
      <c r="A187" s="152" t="s">
        <v>618</v>
      </c>
      <c r="B187" s="153">
        <v>2.74</v>
      </c>
      <c r="C187" s="150">
        <v>2.31</v>
      </c>
    </row>
    <row r="188" spans="1:3" ht="19.5" customHeight="1">
      <c r="A188" s="152" t="s">
        <v>619</v>
      </c>
      <c r="B188" s="153">
        <v>0.03</v>
      </c>
      <c r="C188" s="150">
        <v>0.01</v>
      </c>
    </row>
    <row r="189" spans="1:3" ht="19.5" customHeight="1">
      <c r="A189" s="152" t="s">
        <v>620</v>
      </c>
      <c r="B189" s="153">
        <v>0.02</v>
      </c>
      <c r="C189" s="150">
        <v>0.01</v>
      </c>
    </row>
    <row r="190" spans="1:3" ht="19.5" customHeight="1">
      <c r="A190" s="152" t="s">
        <v>621</v>
      </c>
      <c r="B190" s="153">
        <v>0.16</v>
      </c>
      <c r="C190" s="150">
        <v>0.11</v>
      </c>
    </row>
    <row r="191" spans="1:3" ht="19.5" customHeight="1">
      <c r="A191" s="152" t="s">
        <v>622</v>
      </c>
      <c r="B191" s="153">
        <v>0.13</v>
      </c>
      <c r="C191" s="150">
        <v>0.1</v>
      </c>
    </row>
    <row r="192" spans="1:3" ht="19.5" customHeight="1">
      <c r="A192" s="152" t="s">
        <v>623</v>
      </c>
      <c r="B192" s="153">
        <v>0.06</v>
      </c>
      <c r="C192" s="150">
        <v>0.06</v>
      </c>
    </row>
    <row r="193" spans="1:3" ht="19.5" customHeight="1">
      <c r="A193" s="152" t="s">
        <v>624</v>
      </c>
      <c r="B193" s="153">
        <v>0.03</v>
      </c>
      <c r="C193" s="150">
        <v>0.03</v>
      </c>
    </row>
    <row r="194" spans="1:3" ht="19.5" customHeight="1">
      <c r="A194" s="152" t="s">
        <v>530</v>
      </c>
      <c r="B194" s="153">
        <v>0.86</v>
      </c>
      <c r="C194" s="150">
        <v>0.36</v>
      </c>
    </row>
    <row r="195" spans="1:3" ht="19.5" customHeight="1">
      <c r="A195" s="152" t="s">
        <v>625</v>
      </c>
      <c r="B195" s="153">
        <v>0.12</v>
      </c>
      <c r="C195" s="150">
        <v>0.11</v>
      </c>
    </row>
    <row r="196" spans="1:3" ht="19.5" customHeight="1">
      <c r="A196" s="148" t="s">
        <v>626</v>
      </c>
      <c r="B196" s="153">
        <v>3.9</v>
      </c>
      <c r="C196" s="150">
        <v>3.11</v>
      </c>
    </row>
    <row r="197" spans="1:3" ht="19.5" customHeight="1">
      <c r="A197" s="152" t="s">
        <v>500</v>
      </c>
      <c r="B197" s="154">
        <v>2.6</v>
      </c>
      <c r="C197" s="150">
        <v>1.83</v>
      </c>
    </row>
    <row r="198" spans="1:3" ht="19.5" customHeight="1">
      <c r="A198" s="152" t="s">
        <v>501</v>
      </c>
      <c r="B198" s="153">
        <v>1.09</v>
      </c>
      <c r="C198" s="150">
        <v>1.07</v>
      </c>
    </row>
    <row r="199" spans="1:3" ht="19.5" customHeight="1">
      <c r="A199" s="152" t="s">
        <v>627</v>
      </c>
      <c r="B199" s="153">
        <v>0.21</v>
      </c>
      <c r="C199" s="150">
        <v>0.21</v>
      </c>
    </row>
    <row r="200" spans="1:3" ht="19.5" customHeight="1">
      <c r="A200" s="148" t="s">
        <v>628</v>
      </c>
      <c r="B200" s="153">
        <v>2.32</v>
      </c>
      <c r="C200" s="150">
        <v>4.79</v>
      </c>
    </row>
    <row r="201" spans="1:3" ht="19.5" customHeight="1">
      <c r="A201" s="152" t="s">
        <v>500</v>
      </c>
      <c r="B201" s="154">
        <v>1.39</v>
      </c>
      <c r="C201" s="150">
        <v>4.3</v>
      </c>
    </row>
    <row r="202" spans="1:3" ht="19.5" customHeight="1">
      <c r="A202" s="152" t="s">
        <v>501</v>
      </c>
      <c r="B202" s="153">
        <v>0.76</v>
      </c>
      <c r="C202" s="150">
        <v>0.14</v>
      </c>
    </row>
    <row r="203" spans="1:3" ht="19.5" customHeight="1">
      <c r="A203" s="152" t="s">
        <v>629</v>
      </c>
      <c r="B203" s="153">
        <v>0.08</v>
      </c>
      <c r="C203" s="150">
        <v>0.2</v>
      </c>
    </row>
    <row r="204" spans="1:3" ht="19.5" customHeight="1">
      <c r="A204" s="152" t="s">
        <v>630</v>
      </c>
      <c r="B204" s="153">
        <v>0.02</v>
      </c>
      <c r="C204" s="150">
        <v>0.03</v>
      </c>
    </row>
    <row r="205" spans="1:3" ht="19.5" customHeight="1">
      <c r="A205" s="152" t="s">
        <v>631</v>
      </c>
      <c r="B205" s="153">
        <v>0.02</v>
      </c>
      <c r="C205" s="150">
        <v>0.03</v>
      </c>
    </row>
    <row r="206" spans="1:3" ht="19.5" customHeight="1">
      <c r="A206" s="152" t="s">
        <v>632</v>
      </c>
      <c r="B206" s="153">
        <v>0.02</v>
      </c>
      <c r="C206" s="150">
        <v>0.04</v>
      </c>
    </row>
    <row r="207" spans="1:3" ht="19.5" customHeight="1">
      <c r="A207" s="152" t="s">
        <v>633</v>
      </c>
      <c r="B207" s="153">
        <v>0.01</v>
      </c>
      <c r="C207" s="150">
        <v>0.03</v>
      </c>
    </row>
    <row r="208" spans="1:3" ht="19.5" customHeight="1">
      <c r="A208" s="152" t="s">
        <v>507</v>
      </c>
      <c r="B208" s="153">
        <v>0.01</v>
      </c>
      <c r="C208" s="150">
        <v>0.01</v>
      </c>
    </row>
    <row r="209" spans="1:3" ht="19.5" customHeight="1">
      <c r="A209" s="152" t="s">
        <v>634</v>
      </c>
      <c r="B209" s="153">
        <v>0</v>
      </c>
      <c r="C209" s="150">
        <v>0.01</v>
      </c>
    </row>
    <row r="210" spans="1:3" ht="19.5" customHeight="1">
      <c r="A210" s="148" t="s">
        <v>635</v>
      </c>
      <c r="B210" s="153">
        <v>2.04</v>
      </c>
      <c r="C210" s="150">
        <v>5.84</v>
      </c>
    </row>
    <row r="211" spans="1:3" ht="19.5" customHeight="1">
      <c r="A211" s="152" t="s">
        <v>500</v>
      </c>
      <c r="B211" s="154">
        <v>1.5</v>
      </c>
      <c r="C211" s="150">
        <v>5.65</v>
      </c>
    </row>
    <row r="212" spans="1:3" ht="19.5" customHeight="1">
      <c r="A212" s="152" t="s">
        <v>501</v>
      </c>
      <c r="B212" s="153">
        <v>0.47</v>
      </c>
      <c r="C212" s="150">
        <v>0.08</v>
      </c>
    </row>
    <row r="213" spans="1:3" ht="19.5" customHeight="1">
      <c r="A213" s="152" t="s">
        <v>636</v>
      </c>
      <c r="B213" s="153">
        <v>0.06</v>
      </c>
      <c r="C213" s="150">
        <v>0.1</v>
      </c>
    </row>
    <row r="214" spans="1:3" ht="19.5" customHeight="1">
      <c r="A214" s="152" t="s">
        <v>507</v>
      </c>
      <c r="B214" s="153">
        <v>0.01</v>
      </c>
      <c r="C214" s="150">
        <v>0.01</v>
      </c>
    </row>
    <row r="215" spans="1:3" ht="19.5" customHeight="1">
      <c r="A215" s="148" t="s">
        <v>637</v>
      </c>
      <c r="B215" s="153">
        <v>1.3</v>
      </c>
      <c r="C215" s="150">
        <v>1.12</v>
      </c>
    </row>
    <row r="216" spans="1:3" ht="19.5" customHeight="1">
      <c r="A216" s="152" t="s">
        <v>500</v>
      </c>
      <c r="B216" s="154">
        <v>0.69</v>
      </c>
      <c r="C216" s="150">
        <v>0.45</v>
      </c>
    </row>
    <row r="217" spans="1:3" ht="19.5" customHeight="1">
      <c r="A217" s="152" t="s">
        <v>501</v>
      </c>
      <c r="B217" s="153">
        <v>0.34</v>
      </c>
      <c r="C217" s="150">
        <v>0.26</v>
      </c>
    </row>
    <row r="218" spans="1:3" ht="19.5" customHeight="1">
      <c r="A218" s="152" t="s">
        <v>638</v>
      </c>
      <c r="B218" s="153">
        <v>0.02</v>
      </c>
      <c r="C218" s="150">
        <v>0.03</v>
      </c>
    </row>
    <row r="219" spans="1:3" ht="19.5" customHeight="1">
      <c r="A219" s="152" t="s">
        <v>639</v>
      </c>
      <c r="B219" s="153">
        <v>0.17</v>
      </c>
      <c r="C219" s="150">
        <v>0.25</v>
      </c>
    </row>
    <row r="220" spans="1:3" ht="19.5" customHeight="1">
      <c r="A220" s="152" t="s">
        <v>640</v>
      </c>
      <c r="B220" s="153">
        <v>0.03</v>
      </c>
      <c r="C220" s="150">
        <v>0.03</v>
      </c>
    </row>
    <row r="221" spans="1:3" ht="19.5" customHeight="1">
      <c r="A221" s="152" t="s">
        <v>641</v>
      </c>
      <c r="B221" s="153">
        <v>0.02</v>
      </c>
      <c r="C221" s="150">
        <v>0.03</v>
      </c>
    </row>
    <row r="222" spans="1:3" ht="19.5" customHeight="1">
      <c r="A222" s="152" t="s">
        <v>642</v>
      </c>
      <c r="B222" s="153">
        <v>0</v>
      </c>
      <c r="C222" s="150">
        <v>0.01</v>
      </c>
    </row>
    <row r="223" spans="1:3" ht="19.5" customHeight="1">
      <c r="A223" s="152" t="s">
        <v>643</v>
      </c>
      <c r="B223" s="154">
        <v>0.03</v>
      </c>
      <c r="C223" s="150">
        <v>0.06</v>
      </c>
    </row>
    <row r="224" spans="1:3" ht="19.5" customHeight="1">
      <c r="A224" s="148" t="s">
        <v>644</v>
      </c>
      <c r="B224" s="153">
        <v>24.48</v>
      </c>
      <c r="C224" s="150">
        <v>22.46</v>
      </c>
    </row>
    <row r="225" spans="1:3" ht="19.5" customHeight="1">
      <c r="A225" s="152" t="s">
        <v>500</v>
      </c>
      <c r="B225" s="153">
        <v>17.72</v>
      </c>
      <c r="C225" s="150">
        <v>16.72</v>
      </c>
    </row>
    <row r="226" spans="1:3" ht="19.5" customHeight="1">
      <c r="A226" s="152" t="s">
        <v>501</v>
      </c>
      <c r="B226" s="153">
        <v>0.22</v>
      </c>
      <c r="C226" s="150">
        <v>0.12</v>
      </c>
    </row>
    <row r="227" spans="1:3" ht="19.5" customHeight="1">
      <c r="A227" s="152" t="s">
        <v>645</v>
      </c>
      <c r="B227" s="153">
        <v>1.79</v>
      </c>
      <c r="C227" s="150">
        <v>1.9</v>
      </c>
    </row>
    <row r="228" spans="1:3" ht="19.5" customHeight="1">
      <c r="A228" s="152" t="s">
        <v>646</v>
      </c>
      <c r="B228" s="153">
        <v>0.94</v>
      </c>
      <c r="C228" s="150">
        <v>0.99</v>
      </c>
    </row>
    <row r="229" spans="1:3" ht="19.5" customHeight="1">
      <c r="A229" s="152" t="s">
        <v>647</v>
      </c>
      <c r="B229" s="153">
        <v>3.14</v>
      </c>
      <c r="C229" s="150">
        <v>2.11</v>
      </c>
    </row>
    <row r="230" spans="1:3" ht="19.5" customHeight="1">
      <c r="A230" s="152" t="s">
        <v>648</v>
      </c>
      <c r="B230" s="154">
        <v>0.66</v>
      </c>
      <c r="C230" s="150">
        <v>0.62</v>
      </c>
    </row>
    <row r="231" spans="1:3" ht="19.5" customHeight="1">
      <c r="A231" s="148" t="s">
        <v>649</v>
      </c>
      <c r="B231" s="153">
        <v>6.87</v>
      </c>
      <c r="C231" s="150">
        <v>5.18</v>
      </c>
    </row>
    <row r="232" spans="1:3" ht="19.5" customHeight="1">
      <c r="A232" s="152" t="s">
        <v>500</v>
      </c>
      <c r="B232" s="153">
        <v>3.72</v>
      </c>
      <c r="C232" s="150">
        <v>2.95</v>
      </c>
    </row>
    <row r="233" spans="1:3" ht="19.5" customHeight="1">
      <c r="A233" s="152" t="s">
        <v>501</v>
      </c>
      <c r="B233" s="153">
        <v>0.16</v>
      </c>
      <c r="C233" s="150">
        <v>0.04</v>
      </c>
    </row>
    <row r="234" spans="1:3" ht="19.5" customHeight="1">
      <c r="A234" s="152" t="s">
        <v>650</v>
      </c>
      <c r="B234" s="153">
        <v>0.39</v>
      </c>
      <c r="C234" s="150">
        <v>0.46</v>
      </c>
    </row>
    <row r="235" spans="1:3" ht="19.5" customHeight="1">
      <c r="A235" s="152" t="s">
        <v>651</v>
      </c>
      <c r="B235" s="153">
        <v>0.13</v>
      </c>
      <c r="C235" s="150">
        <v>0.15</v>
      </c>
    </row>
    <row r="236" spans="1:3" ht="19.5" customHeight="1">
      <c r="A236" s="152" t="s">
        <v>652</v>
      </c>
      <c r="B236" s="153">
        <v>2.22</v>
      </c>
      <c r="C236" s="150">
        <v>1.27</v>
      </c>
    </row>
    <row r="237" spans="1:3" ht="19.5" customHeight="1">
      <c r="A237" s="152" t="s">
        <v>653</v>
      </c>
      <c r="B237" s="154">
        <v>0.25</v>
      </c>
      <c r="C237" s="150">
        <v>0.31</v>
      </c>
    </row>
    <row r="238" spans="1:3" ht="19.5" customHeight="1">
      <c r="A238" s="148" t="s">
        <v>654</v>
      </c>
      <c r="B238" s="153">
        <v>0</v>
      </c>
      <c r="C238" s="150">
        <v>0.22</v>
      </c>
    </row>
    <row r="239" spans="1:3" ht="19.5" customHeight="1">
      <c r="A239" s="152" t="s">
        <v>655</v>
      </c>
      <c r="B239" s="153">
        <v>0</v>
      </c>
      <c r="C239" s="150">
        <v>0.22</v>
      </c>
    </row>
    <row r="240" spans="1:3" ht="19.5" customHeight="1">
      <c r="A240" s="148" t="s">
        <v>656</v>
      </c>
      <c r="B240" s="153">
        <v>130.33</v>
      </c>
      <c r="C240" s="150">
        <v>123.66</v>
      </c>
    </row>
    <row r="241" spans="1:3" ht="19.5" customHeight="1">
      <c r="A241" s="148" t="s">
        <v>657</v>
      </c>
      <c r="B241" s="153">
        <v>0.71</v>
      </c>
      <c r="C241" s="150">
        <v>1.21</v>
      </c>
    </row>
    <row r="242" spans="1:3" ht="19.5" customHeight="1">
      <c r="A242" s="152" t="s">
        <v>500</v>
      </c>
      <c r="B242" s="153">
        <v>0.3</v>
      </c>
      <c r="C242" s="150">
        <v>0.26</v>
      </c>
    </row>
    <row r="243" spans="1:3" ht="19.5" customHeight="1">
      <c r="A243" s="152" t="s">
        <v>501</v>
      </c>
      <c r="B243" s="153">
        <v>0.3</v>
      </c>
      <c r="C243" s="150">
        <v>0.27</v>
      </c>
    </row>
    <row r="244" spans="1:3" ht="19.5" customHeight="1">
      <c r="A244" s="152" t="s">
        <v>502</v>
      </c>
      <c r="B244" s="153">
        <v>0.04</v>
      </c>
      <c r="C244" s="150">
        <v>0.03</v>
      </c>
    </row>
    <row r="245" spans="1:3" ht="19.5" customHeight="1">
      <c r="A245" s="152" t="s">
        <v>658</v>
      </c>
      <c r="B245" s="154">
        <v>0.07</v>
      </c>
      <c r="C245" s="150">
        <v>0.65</v>
      </c>
    </row>
    <row r="246" spans="1:3" ht="19.5" customHeight="1">
      <c r="A246" s="148" t="s">
        <v>659</v>
      </c>
      <c r="B246" s="153">
        <v>92.12</v>
      </c>
      <c r="C246" s="150">
        <v>95.47</v>
      </c>
    </row>
    <row r="247" spans="1:3" ht="19.5" customHeight="1">
      <c r="A247" s="152" t="s">
        <v>660</v>
      </c>
      <c r="B247" s="153">
        <v>0.08</v>
      </c>
      <c r="C247" s="150">
        <v>0.06</v>
      </c>
    </row>
    <row r="248" spans="1:3" ht="19.5" customHeight="1">
      <c r="A248" s="152" t="s">
        <v>661</v>
      </c>
      <c r="B248" s="153">
        <v>3.88</v>
      </c>
      <c r="C248" s="150">
        <v>3.19</v>
      </c>
    </row>
    <row r="249" spans="1:3" ht="19.5" customHeight="1">
      <c r="A249" s="152" t="s">
        <v>662</v>
      </c>
      <c r="B249" s="153">
        <v>3.9</v>
      </c>
      <c r="C249" s="150">
        <v>3.24</v>
      </c>
    </row>
    <row r="250" spans="1:3" ht="19.5" customHeight="1">
      <c r="A250" s="152" t="s">
        <v>663</v>
      </c>
      <c r="B250" s="153">
        <v>2.03</v>
      </c>
      <c r="C250" s="150">
        <v>1.26</v>
      </c>
    </row>
    <row r="251" spans="1:3" ht="19.5" customHeight="1">
      <c r="A251" s="152" t="s">
        <v>664</v>
      </c>
      <c r="B251" s="153">
        <v>81.13</v>
      </c>
      <c r="C251" s="150">
        <v>73.6</v>
      </c>
    </row>
    <row r="252" spans="1:3" ht="19.5" customHeight="1">
      <c r="A252" s="152" t="s">
        <v>665</v>
      </c>
      <c r="B252" s="153">
        <v>1.11</v>
      </c>
      <c r="C252" s="150">
        <v>14.12</v>
      </c>
    </row>
    <row r="253" spans="1:3" ht="19.5" customHeight="1">
      <c r="A253" s="148" t="s">
        <v>666</v>
      </c>
      <c r="B253" s="153">
        <v>31.6</v>
      </c>
      <c r="C253" s="150">
        <v>21.71</v>
      </c>
    </row>
    <row r="254" spans="1:3" ht="19.5" customHeight="1">
      <c r="A254" s="152" t="s">
        <v>667</v>
      </c>
      <c r="B254" s="153">
        <v>1.99</v>
      </c>
      <c r="C254" s="150">
        <v>1.18</v>
      </c>
    </row>
    <row r="255" spans="1:3" ht="19.5" customHeight="1">
      <c r="A255" s="152" t="s">
        <v>668</v>
      </c>
      <c r="B255" s="154">
        <v>2.37</v>
      </c>
      <c r="C255" s="150">
        <v>2.05</v>
      </c>
    </row>
    <row r="256" spans="1:3" ht="19.5" customHeight="1">
      <c r="A256" s="152" t="s">
        <v>669</v>
      </c>
      <c r="B256" s="153">
        <v>27.24</v>
      </c>
      <c r="C256" s="150">
        <v>18.48</v>
      </c>
    </row>
    <row r="257" spans="1:3" ht="19.5" customHeight="1">
      <c r="A257" s="148" t="s">
        <v>670</v>
      </c>
      <c r="B257" s="153">
        <v>0.55</v>
      </c>
      <c r="C257" s="150">
        <v>0.36</v>
      </c>
    </row>
    <row r="258" spans="1:3" ht="19.5" customHeight="1">
      <c r="A258" s="152" t="s">
        <v>671</v>
      </c>
      <c r="B258" s="154">
        <v>0.55</v>
      </c>
      <c r="C258" s="150">
        <v>0.36</v>
      </c>
    </row>
    <row r="259" spans="1:3" ht="19.5" customHeight="1">
      <c r="A259" s="148" t="s">
        <v>672</v>
      </c>
      <c r="B259" s="153">
        <v>0.22</v>
      </c>
      <c r="C259" s="150">
        <v>0.14</v>
      </c>
    </row>
    <row r="260" spans="1:3" ht="19.5" customHeight="1">
      <c r="A260" s="152" t="s">
        <v>673</v>
      </c>
      <c r="B260" s="153">
        <v>0.04</v>
      </c>
      <c r="C260" s="150">
        <v>0.05</v>
      </c>
    </row>
    <row r="261" spans="1:3" ht="20.25" customHeight="1">
      <c r="A261" s="152" t="s">
        <v>674</v>
      </c>
      <c r="B261" s="154">
        <v>0.18</v>
      </c>
      <c r="C261" s="150">
        <v>0.09</v>
      </c>
    </row>
    <row r="262" spans="1:3" ht="19.5" customHeight="1">
      <c r="A262" s="148" t="s">
        <v>675</v>
      </c>
      <c r="B262" s="154">
        <v>0.07</v>
      </c>
      <c r="C262" s="150">
        <v>0.05</v>
      </c>
    </row>
    <row r="263" spans="1:3" ht="19.5" customHeight="1">
      <c r="A263" s="152" t="s">
        <v>676</v>
      </c>
      <c r="B263" s="153">
        <v>0.07</v>
      </c>
      <c r="C263" s="150">
        <v>0.05</v>
      </c>
    </row>
    <row r="264" spans="1:3" ht="19.5" customHeight="1">
      <c r="A264" s="148" t="s">
        <v>677</v>
      </c>
      <c r="B264" s="153">
        <v>3.41</v>
      </c>
      <c r="C264" s="150">
        <v>2.5</v>
      </c>
    </row>
    <row r="265" spans="1:3" ht="19.5" customHeight="1">
      <c r="A265" s="152" t="s">
        <v>678</v>
      </c>
      <c r="B265" s="153">
        <v>0.08</v>
      </c>
      <c r="C265" s="150">
        <v>0.08</v>
      </c>
    </row>
    <row r="266" spans="1:3" ht="19.5" customHeight="1">
      <c r="A266" s="152" t="s">
        <v>679</v>
      </c>
      <c r="B266" s="153">
        <v>2.31</v>
      </c>
      <c r="C266" s="150">
        <v>1.36</v>
      </c>
    </row>
    <row r="267" spans="1:3" ht="19.5" customHeight="1">
      <c r="A267" s="152" t="s">
        <v>680</v>
      </c>
      <c r="B267" s="154">
        <v>0.98</v>
      </c>
      <c r="C267" s="150">
        <v>1.03</v>
      </c>
    </row>
    <row r="268" spans="1:3" ht="19.5" customHeight="1">
      <c r="A268" s="152" t="s">
        <v>681</v>
      </c>
      <c r="B268" s="154">
        <v>0.04</v>
      </c>
      <c r="C268" s="150">
        <v>0.03</v>
      </c>
    </row>
    <row r="269" spans="1:3" ht="19.5" customHeight="1">
      <c r="A269" s="148" t="s">
        <v>682</v>
      </c>
      <c r="B269" s="153">
        <v>1.65</v>
      </c>
      <c r="C269" s="150">
        <v>2.22</v>
      </c>
    </row>
    <row r="270" spans="1:3" ht="19.5" customHeight="1">
      <c r="A270" s="152" t="s">
        <v>683</v>
      </c>
      <c r="B270" s="153">
        <v>1.65</v>
      </c>
      <c r="C270" s="150">
        <v>2.22</v>
      </c>
    </row>
    <row r="271" spans="1:3" ht="19.5" customHeight="1">
      <c r="A271" s="148" t="s">
        <v>684</v>
      </c>
      <c r="B271" s="153">
        <v>10.24</v>
      </c>
      <c r="C271" s="150">
        <v>9.14</v>
      </c>
    </row>
    <row r="272" spans="1:3" ht="19.5" customHeight="1">
      <c r="A272" s="148" t="s">
        <v>685</v>
      </c>
      <c r="B272" s="153">
        <v>0.58</v>
      </c>
      <c r="C272" s="150">
        <v>0.5</v>
      </c>
    </row>
    <row r="273" spans="1:3" ht="19.5" customHeight="1">
      <c r="A273" s="152" t="s">
        <v>500</v>
      </c>
      <c r="B273" s="153">
        <v>0.51</v>
      </c>
      <c r="C273" s="150">
        <v>0.39</v>
      </c>
    </row>
    <row r="274" spans="1:3" ht="19.5" customHeight="1">
      <c r="A274" s="152" t="s">
        <v>501</v>
      </c>
      <c r="B274" s="153">
        <v>0.07</v>
      </c>
      <c r="C274" s="150">
        <v>0.08</v>
      </c>
    </row>
    <row r="275" spans="1:3" ht="19.5" customHeight="1">
      <c r="A275" s="152" t="s">
        <v>502</v>
      </c>
      <c r="B275" s="153">
        <v>0.01</v>
      </c>
      <c r="C275" s="150">
        <v>0.03</v>
      </c>
    </row>
    <row r="276" spans="1:3" ht="19.5" customHeight="1">
      <c r="A276" s="148" t="s">
        <v>686</v>
      </c>
      <c r="B276" s="153">
        <v>0.58</v>
      </c>
      <c r="C276" s="150">
        <v>0</v>
      </c>
    </row>
    <row r="277" spans="1:3" ht="19.5" customHeight="1">
      <c r="A277" s="152" t="s">
        <v>688</v>
      </c>
      <c r="B277" s="153">
        <v>0.58</v>
      </c>
      <c r="C277" s="150">
        <v>0</v>
      </c>
    </row>
    <row r="278" spans="1:3" ht="19.5" customHeight="1">
      <c r="A278" s="148" t="s">
        <v>689</v>
      </c>
      <c r="B278" s="153">
        <v>1.99</v>
      </c>
      <c r="C278" s="150">
        <v>1.32</v>
      </c>
    </row>
    <row r="279" spans="1:3" ht="19.5" customHeight="1">
      <c r="A279" s="152" t="s">
        <v>687</v>
      </c>
      <c r="B279" s="153">
        <v>1.51</v>
      </c>
      <c r="C279" s="150">
        <v>1.27</v>
      </c>
    </row>
    <row r="280" spans="1:3" ht="19.5" customHeight="1">
      <c r="A280" s="152" t="s">
        <v>690</v>
      </c>
      <c r="B280" s="154">
        <v>0.2</v>
      </c>
      <c r="C280" s="150">
        <v>0.05</v>
      </c>
    </row>
    <row r="281" spans="1:3" ht="19.5" customHeight="1">
      <c r="A281" s="152" t="s">
        <v>691</v>
      </c>
      <c r="B281" s="153">
        <v>0.29</v>
      </c>
      <c r="C281" s="150">
        <v>0</v>
      </c>
    </row>
    <row r="282" spans="1:3" ht="19.5" customHeight="1">
      <c r="A282" s="148" t="s">
        <v>692</v>
      </c>
      <c r="B282" s="153">
        <v>1.74</v>
      </c>
      <c r="C282" s="150">
        <v>5.63</v>
      </c>
    </row>
    <row r="283" spans="1:3" ht="19.5" customHeight="1">
      <c r="A283" s="152" t="s">
        <v>687</v>
      </c>
      <c r="B283" s="154">
        <v>0.22</v>
      </c>
      <c r="C283" s="150">
        <v>0.2</v>
      </c>
    </row>
    <row r="284" spans="1:3" ht="19.5" customHeight="1">
      <c r="A284" s="152" t="s">
        <v>693</v>
      </c>
      <c r="B284" s="153">
        <v>0.59</v>
      </c>
      <c r="C284" s="150">
        <v>2.34</v>
      </c>
    </row>
    <row r="285" spans="1:3" ht="19.5" customHeight="1">
      <c r="A285" s="152" t="s">
        <v>694</v>
      </c>
      <c r="B285" s="153">
        <v>0.16</v>
      </c>
      <c r="C285" s="150">
        <v>1.66</v>
      </c>
    </row>
    <row r="286" spans="1:3" ht="19.5" customHeight="1">
      <c r="A286" s="152" t="s">
        <v>695</v>
      </c>
      <c r="B286" s="153">
        <v>0.5</v>
      </c>
      <c r="C286" s="150">
        <v>0.49</v>
      </c>
    </row>
    <row r="287" spans="1:3" ht="19.5" customHeight="1">
      <c r="A287" s="152" t="s">
        <v>696</v>
      </c>
      <c r="B287" s="153">
        <v>0.28</v>
      </c>
      <c r="C287" s="150">
        <v>0.94</v>
      </c>
    </row>
    <row r="288" spans="1:3" ht="19.5" customHeight="1">
      <c r="A288" s="148" t="s">
        <v>697</v>
      </c>
      <c r="B288" s="154">
        <v>0.65</v>
      </c>
      <c r="C288" s="150">
        <v>0.16</v>
      </c>
    </row>
    <row r="289" spans="1:3" ht="19.5" customHeight="1">
      <c r="A289" s="152" t="s">
        <v>698</v>
      </c>
      <c r="B289" s="153">
        <v>0.12</v>
      </c>
      <c r="C289" s="150">
        <v>0.05</v>
      </c>
    </row>
    <row r="290" spans="1:3" ht="19.5" customHeight="1">
      <c r="A290" s="152" t="s">
        <v>699</v>
      </c>
      <c r="B290" s="153">
        <v>0.53</v>
      </c>
      <c r="C290" s="150">
        <v>0.11</v>
      </c>
    </row>
    <row r="291" spans="1:3" ht="19.5" customHeight="1">
      <c r="A291" s="148" t="s">
        <v>700</v>
      </c>
      <c r="B291" s="153">
        <v>0.91</v>
      </c>
      <c r="C291" s="150">
        <v>0.95</v>
      </c>
    </row>
    <row r="292" spans="1:3" ht="19.5" customHeight="1">
      <c r="A292" s="152" t="s">
        <v>701</v>
      </c>
      <c r="B292" s="153">
        <v>0.55</v>
      </c>
      <c r="C292" s="150">
        <v>0.47</v>
      </c>
    </row>
    <row r="293" spans="1:3" ht="19.5" customHeight="1">
      <c r="A293" s="152" t="s">
        <v>702</v>
      </c>
      <c r="B293" s="154">
        <v>0.3</v>
      </c>
      <c r="C293" s="150">
        <v>0.35</v>
      </c>
    </row>
    <row r="294" spans="1:3" ht="19.5" customHeight="1">
      <c r="A294" s="152" t="s">
        <v>703</v>
      </c>
      <c r="B294" s="153">
        <v>0.06</v>
      </c>
      <c r="C294" s="150">
        <v>0.13</v>
      </c>
    </row>
    <row r="295" spans="1:3" ht="19.5" customHeight="1">
      <c r="A295" s="148" t="s">
        <v>704</v>
      </c>
      <c r="B295" s="153">
        <v>0.54</v>
      </c>
      <c r="C295" s="150">
        <v>0.49</v>
      </c>
    </row>
    <row r="296" spans="1:3" ht="19.5" customHeight="1">
      <c r="A296" s="152" t="s">
        <v>687</v>
      </c>
      <c r="B296" s="153">
        <v>0.21</v>
      </c>
      <c r="C296" s="150">
        <v>0.21</v>
      </c>
    </row>
    <row r="297" spans="1:3" ht="19.5" customHeight="1">
      <c r="A297" s="152" t="s">
        <v>705</v>
      </c>
      <c r="B297" s="153">
        <v>0.08</v>
      </c>
      <c r="C297" s="150">
        <v>0.2</v>
      </c>
    </row>
    <row r="298" spans="1:3" ht="19.5" customHeight="1">
      <c r="A298" s="152" t="s">
        <v>706</v>
      </c>
      <c r="B298" s="154">
        <v>0.02</v>
      </c>
      <c r="C298" s="150">
        <v>0.01</v>
      </c>
    </row>
    <row r="299" spans="1:3" ht="19.5" customHeight="1">
      <c r="A299" s="152" t="s">
        <v>707</v>
      </c>
      <c r="B299" s="153">
        <v>0.03</v>
      </c>
      <c r="C299" s="150">
        <v>0.02</v>
      </c>
    </row>
    <row r="300" spans="1:3" ht="19.5" customHeight="1">
      <c r="A300" s="152" t="s">
        <v>708</v>
      </c>
      <c r="B300" s="153">
        <v>0.18</v>
      </c>
      <c r="C300" s="150">
        <v>0.04</v>
      </c>
    </row>
    <row r="301" spans="1:3" ht="19.5" customHeight="1">
      <c r="A301" s="152" t="s">
        <v>709</v>
      </c>
      <c r="B301" s="153">
        <v>0.02</v>
      </c>
      <c r="C301" s="150">
        <v>0.01</v>
      </c>
    </row>
    <row r="302" spans="1:3" ht="19.5" customHeight="1">
      <c r="A302" s="148" t="s">
        <v>710</v>
      </c>
      <c r="B302" s="153">
        <v>0.01</v>
      </c>
      <c r="C302" s="150">
        <v>0.01</v>
      </c>
    </row>
    <row r="303" spans="1:3" ht="19.5" customHeight="1">
      <c r="A303" s="152" t="s">
        <v>711</v>
      </c>
      <c r="B303" s="153">
        <v>0.01</v>
      </c>
      <c r="C303" s="150">
        <v>0.01</v>
      </c>
    </row>
    <row r="304" spans="1:3" ht="19.5" customHeight="1">
      <c r="A304" s="148" t="s">
        <v>712</v>
      </c>
      <c r="B304" s="153">
        <v>0.77</v>
      </c>
      <c r="C304" s="150">
        <v>0</v>
      </c>
    </row>
    <row r="305" spans="1:3" ht="19.5" customHeight="1">
      <c r="A305" s="152" t="s">
        <v>713</v>
      </c>
      <c r="B305" s="153">
        <v>0.13</v>
      </c>
      <c r="C305" s="150">
        <v>0</v>
      </c>
    </row>
    <row r="306" spans="1:3" ht="19.5" customHeight="1">
      <c r="A306" s="152" t="s">
        <v>714</v>
      </c>
      <c r="B306" s="153">
        <v>0.64</v>
      </c>
      <c r="C306" s="150">
        <v>0</v>
      </c>
    </row>
    <row r="307" spans="1:3" ht="19.5" customHeight="1">
      <c r="A307" s="148" t="s">
        <v>715</v>
      </c>
      <c r="B307" s="153">
        <v>2.46</v>
      </c>
      <c r="C307" s="150">
        <v>0.08</v>
      </c>
    </row>
    <row r="308" spans="1:3" ht="19.5" customHeight="1">
      <c r="A308" s="152" t="s">
        <v>716</v>
      </c>
      <c r="B308" s="153">
        <v>0.06</v>
      </c>
      <c r="C308" s="150">
        <v>0</v>
      </c>
    </row>
    <row r="309" spans="1:3" ht="19.5" customHeight="1">
      <c r="A309" s="152" t="s">
        <v>717</v>
      </c>
      <c r="B309" s="153">
        <v>1.83</v>
      </c>
      <c r="C309" s="150">
        <v>0.07</v>
      </c>
    </row>
    <row r="310" spans="1:3" ht="19.5" customHeight="1">
      <c r="A310" s="152" t="s">
        <v>718</v>
      </c>
      <c r="B310" s="153">
        <v>0.58</v>
      </c>
      <c r="C310" s="150">
        <v>0.01</v>
      </c>
    </row>
    <row r="311" spans="1:3" ht="19.5" customHeight="1">
      <c r="A311" s="148" t="s">
        <v>719</v>
      </c>
      <c r="B311" s="153">
        <v>21.73</v>
      </c>
      <c r="C311" s="150">
        <v>17</v>
      </c>
    </row>
    <row r="312" spans="1:3" ht="19.5" customHeight="1">
      <c r="A312" s="148" t="s">
        <v>720</v>
      </c>
      <c r="B312" s="153">
        <v>4.91</v>
      </c>
      <c r="C312" s="150">
        <v>4.28</v>
      </c>
    </row>
    <row r="313" spans="1:3" ht="19.5" customHeight="1">
      <c r="A313" s="152" t="s">
        <v>500</v>
      </c>
      <c r="B313" s="153">
        <v>0.58</v>
      </c>
      <c r="C313" s="150">
        <v>0.25</v>
      </c>
    </row>
    <row r="314" spans="1:3" ht="19.5" customHeight="1">
      <c r="A314" s="152" t="s">
        <v>501</v>
      </c>
      <c r="B314" s="153">
        <v>0.02</v>
      </c>
      <c r="C314" s="150">
        <v>0.02</v>
      </c>
    </row>
    <row r="315" spans="1:3" ht="19.5" customHeight="1">
      <c r="A315" s="152" t="s">
        <v>721</v>
      </c>
      <c r="B315" s="153">
        <v>0.5</v>
      </c>
      <c r="C315" s="150">
        <v>0.52</v>
      </c>
    </row>
    <row r="316" spans="1:3" ht="19.5" customHeight="1">
      <c r="A316" s="152" t="s">
        <v>722</v>
      </c>
      <c r="B316" s="153">
        <v>0.05</v>
      </c>
      <c r="C316" s="150">
        <v>0.04</v>
      </c>
    </row>
    <row r="317" spans="1:3" ht="19.5" customHeight="1">
      <c r="A317" s="152" t="s">
        <v>723</v>
      </c>
      <c r="B317" s="153">
        <v>0.43</v>
      </c>
      <c r="C317" s="150">
        <v>0.38</v>
      </c>
    </row>
    <row r="318" spans="1:3" ht="19.5" customHeight="1">
      <c r="A318" s="152" t="s">
        <v>724</v>
      </c>
      <c r="B318" s="153">
        <v>0.01</v>
      </c>
      <c r="C318" s="150">
        <v>0.02</v>
      </c>
    </row>
    <row r="319" spans="1:3" ht="19.5" customHeight="1">
      <c r="A319" s="152" t="s">
        <v>725</v>
      </c>
      <c r="B319" s="153">
        <v>0.15</v>
      </c>
      <c r="C319" s="150">
        <v>0.18</v>
      </c>
    </row>
    <row r="320" spans="1:3" ht="19.5" customHeight="1">
      <c r="A320" s="152" t="s">
        <v>726</v>
      </c>
      <c r="B320" s="153">
        <v>0.05</v>
      </c>
      <c r="C320" s="150">
        <v>0.02</v>
      </c>
    </row>
    <row r="321" spans="1:3" ht="19.5" customHeight="1">
      <c r="A321" s="152" t="s">
        <v>727</v>
      </c>
      <c r="B321" s="154">
        <v>0.35</v>
      </c>
      <c r="C321" s="150">
        <v>0.04</v>
      </c>
    </row>
    <row r="322" spans="1:3" ht="19.5" customHeight="1">
      <c r="A322" s="152" t="s">
        <v>728</v>
      </c>
      <c r="B322" s="153">
        <v>0.01</v>
      </c>
      <c r="C322" s="150">
        <v>0.01</v>
      </c>
    </row>
    <row r="323" spans="1:3" ht="19.5" customHeight="1">
      <c r="A323" s="152" t="s">
        <v>729</v>
      </c>
      <c r="B323" s="153">
        <v>2.76</v>
      </c>
      <c r="C323" s="150">
        <v>2.8</v>
      </c>
    </row>
    <row r="324" spans="1:3" ht="19.5" customHeight="1">
      <c r="A324" s="148" t="s">
        <v>730</v>
      </c>
      <c r="B324" s="153">
        <v>1.5</v>
      </c>
      <c r="C324" s="150">
        <v>1.47</v>
      </c>
    </row>
    <row r="325" spans="1:3" ht="19.5" customHeight="1">
      <c r="A325" s="152" t="s">
        <v>500</v>
      </c>
      <c r="B325" s="153">
        <v>0.07</v>
      </c>
      <c r="C325" s="150">
        <v>0.05</v>
      </c>
    </row>
    <row r="326" spans="1:3" ht="19.5" customHeight="1">
      <c r="A326" s="152" t="s">
        <v>731</v>
      </c>
      <c r="B326" s="153">
        <v>0.06</v>
      </c>
      <c r="C326" s="150">
        <v>0.18</v>
      </c>
    </row>
    <row r="327" spans="1:3" ht="19.5" customHeight="1">
      <c r="A327" s="152" t="s">
        <v>732</v>
      </c>
      <c r="B327" s="153">
        <v>1.17</v>
      </c>
      <c r="C327" s="150">
        <v>1.21</v>
      </c>
    </row>
    <row r="328" spans="1:3" ht="19.5" customHeight="1">
      <c r="A328" s="152" t="s">
        <v>733</v>
      </c>
      <c r="B328" s="153">
        <v>0.2</v>
      </c>
      <c r="C328" s="150">
        <v>0.03</v>
      </c>
    </row>
    <row r="329" spans="1:3" ht="19.5" customHeight="1">
      <c r="A329" s="148" t="s">
        <v>734</v>
      </c>
      <c r="B329" s="154">
        <v>2.65</v>
      </c>
      <c r="C329" s="150">
        <v>2.04</v>
      </c>
    </row>
    <row r="330" spans="1:3" ht="19.5" customHeight="1">
      <c r="A330" s="152" t="s">
        <v>500</v>
      </c>
      <c r="B330" s="153">
        <v>0.46</v>
      </c>
      <c r="C330" s="150">
        <v>0.14</v>
      </c>
    </row>
    <row r="331" spans="1:3" ht="19.5" customHeight="1">
      <c r="A331" s="152" t="s">
        <v>501</v>
      </c>
      <c r="B331" s="153">
        <v>0.02</v>
      </c>
      <c r="C331" s="150">
        <v>0.02</v>
      </c>
    </row>
    <row r="332" spans="1:3" ht="19.5" customHeight="1">
      <c r="A332" s="152" t="s">
        <v>502</v>
      </c>
      <c r="B332" s="153">
        <v>0.09</v>
      </c>
      <c r="C332" s="150">
        <v>0.09</v>
      </c>
    </row>
    <row r="333" spans="1:3" ht="19.5" customHeight="1">
      <c r="A333" s="152" t="s">
        <v>735</v>
      </c>
      <c r="B333" s="153">
        <v>1.18</v>
      </c>
      <c r="C333" s="150">
        <v>1.14</v>
      </c>
    </row>
    <row r="334" spans="1:3" ht="19.5" customHeight="1">
      <c r="A334" s="152" t="s">
        <v>736</v>
      </c>
      <c r="B334" s="153">
        <v>0.09</v>
      </c>
      <c r="C334" s="150">
        <v>0.22</v>
      </c>
    </row>
    <row r="335" spans="1:3" ht="19.5" customHeight="1">
      <c r="A335" s="152" t="s">
        <v>737</v>
      </c>
      <c r="B335" s="153">
        <v>0.13</v>
      </c>
      <c r="C335" s="150">
        <v>0.15</v>
      </c>
    </row>
    <row r="336" spans="1:3" ht="19.5" customHeight="1">
      <c r="A336" s="152" t="s">
        <v>738</v>
      </c>
      <c r="B336" s="153">
        <v>0.01</v>
      </c>
      <c r="C336" s="150">
        <v>0.01</v>
      </c>
    </row>
    <row r="337" spans="1:3" ht="19.5" customHeight="1">
      <c r="A337" s="152" t="s">
        <v>739</v>
      </c>
      <c r="B337" s="153">
        <v>0.67</v>
      </c>
      <c r="C337" s="150">
        <v>0.27</v>
      </c>
    </row>
    <row r="338" spans="1:3" ht="19.5" customHeight="1">
      <c r="A338" s="148" t="s">
        <v>740</v>
      </c>
      <c r="B338" s="153">
        <v>2.17</v>
      </c>
      <c r="C338" s="150">
        <v>1.32</v>
      </c>
    </row>
    <row r="339" spans="1:3" ht="19.5" customHeight="1">
      <c r="A339" s="152" t="s">
        <v>500</v>
      </c>
      <c r="B339" s="153">
        <v>0.43</v>
      </c>
      <c r="C339" s="150">
        <v>0.41</v>
      </c>
    </row>
    <row r="340" spans="1:3" ht="19.5" customHeight="1">
      <c r="A340" s="152" t="s">
        <v>501</v>
      </c>
      <c r="B340" s="153">
        <v>0.04</v>
      </c>
      <c r="C340" s="150">
        <v>0.04</v>
      </c>
    </row>
    <row r="341" spans="1:3" ht="19.5" customHeight="1">
      <c r="A341" s="152" t="s">
        <v>502</v>
      </c>
      <c r="B341" s="153">
        <v>0.01</v>
      </c>
      <c r="C341" s="150">
        <v>0.01</v>
      </c>
    </row>
    <row r="342" spans="1:3" ht="19.5" customHeight="1">
      <c r="A342" s="152" t="s">
        <v>741</v>
      </c>
      <c r="B342" s="153">
        <v>0.26</v>
      </c>
      <c r="C342" s="150">
        <v>0.32</v>
      </c>
    </row>
    <row r="343" spans="1:3" ht="19.5" customHeight="1">
      <c r="A343" s="152" t="s">
        <v>742</v>
      </c>
      <c r="B343" s="153">
        <v>0.12</v>
      </c>
      <c r="C343" s="150">
        <v>0</v>
      </c>
    </row>
    <row r="344" spans="1:3" ht="19.5" customHeight="1">
      <c r="A344" s="152" t="s">
        <v>743</v>
      </c>
      <c r="B344" s="153">
        <v>0.11</v>
      </c>
      <c r="C344" s="150">
        <v>0.22</v>
      </c>
    </row>
    <row r="345" spans="1:3" ht="19.5" customHeight="1">
      <c r="A345" s="152" t="s">
        <v>744</v>
      </c>
      <c r="B345" s="153">
        <v>0.01</v>
      </c>
      <c r="C345" s="150">
        <v>0.01</v>
      </c>
    </row>
    <row r="346" spans="1:3" ht="19.5" customHeight="1">
      <c r="A346" s="152" t="s">
        <v>745</v>
      </c>
      <c r="B346" s="154">
        <v>1.19</v>
      </c>
      <c r="C346" s="150">
        <v>0.31</v>
      </c>
    </row>
    <row r="347" spans="1:3" ht="19.5" customHeight="1">
      <c r="A347" s="148" t="s">
        <v>746</v>
      </c>
      <c r="B347" s="154">
        <v>10.5</v>
      </c>
      <c r="C347" s="150">
        <v>7.89</v>
      </c>
    </row>
    <row r="348" spans="1:3" ht="19.5" customHeight="1">
      <c r="A348" s="152" t="s">
        <v>747</v>
      </c>
      <c r="B348" s="153">
        <v>0.06</v>
      </c>
      <c r="C348" s="150">
        <v>0</v>
      </c>
    </row>
    <row r="349" spans="1:3" ht="19.5" customHeight="1">
      <c r="A349" s="152" t="s">
        <v>748</v>
      </c>
      <c r="B349" s="153">
        <v>1.31</v>
      </c>
      <c r="C349" s="150">
        <v>0</v>
      </c>
    </row>
    <row r="350" spans="1:3" ht="19.5" customHeight="1">
      <c r="A350" s="152" t="s">
        <v>749</v>
      </c>
      <c r="B350" s="153">
        <v>9.14</v>
      </c>
      <c r="C350" s="150">
        <v>7.89</v>
      </c>
    </row>
    <row r="351" spans="1:3" ht="19.5" customHeight="1">
      <c r="A351" s="148" t="s">
        <v>750</v>
      </c>
      <c r="B351" s="153">
        <v>41.42</v>
      </c>
      <c r="C351" s="150">
        <v>25.25</v>
      </c>
    </row>
    <row r="352" spans="1:3" ht="19.5" customHeight="1">
      <c r="A352" s="148" t="s">
        <v>751</v>
      </c>
      <c r="B352" s="153">
        <v>1.32</v>
      </c>
      <c r="C352" s="150">
        <v>1.21</v>
      </c>
    </row>
    <row r="353" spans="1:3" ht="19.5" customHeight="1">
      <c r="A353" s="152" t="s">
        <v>500</v>
      </c>
      <c r="B353" s="153">
        <v>0.77</v>
      </c>
      <c r="C353" s="150">
        <v>0.66</v>
      </c>
    </row>
    <row r="354" spans="1:3" ht="19.5" customHeight="1">
      <c r="A354" s="152" t="s">
        <v>752</v>
      </c>
      <c r="B354" s="153">
        <v>0.08</v>
      </c>
      <c r="C354" s="150">
        <v>0.06</v>
      </c>
    </row>
    <row r="355" spans="1:3" ht="19.5" customHeight="1">
      <c r="A355" s="152" t="s">
        <v>530</v>
      </c>
      <c r="B355" s="153">
        <v>0.12</v>
      </c>
      <c r="C355" s="150">
        <v>0.12</v>
      </c>
    </row>
    <row r="356" spans="1:3" ht="19.5" customHeight="1">
      <c r="A356" s="152" t="s">
        <v>753</v>
      </c>
      <c r="B356" s="154">
        <v>0.18</v>
      </c>
      <c r="C356" s="150">
        <v>0.23</v>
      </c>
    </row>
    <row r="357" spans="1:3" ht="19.5" customHeight="1">
      <c r="A357" s="152" t="s">
        <v>754</v>
      </c>
      <c r="B357" s="153">
        <v>0.18</v>
      </c>
      <c r="C357" s="150">
        <v>0.14</v>
      </c>
    </row>
    <row r="358" spans="1:3" ht="19.5" customHeight="1">
      <c r="A358" s="148" t="s">
        <v>755</v>
      </c>
      <c r="B358" s="153">
        <v>0.78</v>
      </c>
      <c r="C358" s="150">
        <v>0.54</v>
      </c>
    </row>
    <row r="359" spans="1:3" ht="19.5" customHeight="1">
      <c r="A359" s="152" t="s">
        <v>500</v>
      </c>
      <c r="B359" s="153">
        <v>0.53</v>
      </c>
      <c r="C359" s="150">
        <v>0.39</v>
      </c>
    </row>
    <row r="360" spans="1:3" ht="19.5" customHeight="1">
      <c r="A360" s="152" t="s">
        <v>501</v>
      </c>
      <c r="B360" s="153">
        <v>0.01</v>
      </c>
      <c r="C360" s="150">
        <v>0</v>
      </c>
    </row>
    <row r="361" spans="1:3" ht="19.5" customHeight="1">
      <c r="A361" s="152" t="s">
        <v>756</v>
      </c>
      <c r="B361" s="153">
        <v>0.01</v>
      </c>
      <c r="C361" s="150">
        <v>0.01</v>
      </c>
    </row>
    <row r="362" spans="1:3" ht="19.5" customHeight="1">
      <c r="A362" s="152" t="s">
        <v>757</v>
      </c>
      <c r="B362" s="154">
        <v>0.01</v>
      </c>
      <c r="C362" s="150">
        <v>0.01</v>
      </c>
    </row>
    <row r="363" spans="1:3" ht="19.5" customHeight="1">
      <c r="A363" s="152" t="s">
        <v>758</v>
      </c>
      <c r="B363" s="153">
        <v>0.05</v>
      </c>
      <c r="C363" s="150">
        <v>0.01</v>
      </c>
    </row>
    <row r="364" spans="1:3" ht="19.5" customHeight="1">
      <c r="A364" s="152" t="s">
        <v>759</v>
      </c>
      <c r="B364" s="153">
        <v>0</v>
      </c>
      <c r="C364" s="150">
        <v>0.01</v>
      </c>
    </row>
    <row r="365" spans="1:3" ht="19.5" customHeight="1">
      <c r="A365" s="152" t="s">
        <v>760</v>
      </c>
      <c r="B365" s="154">
        <v>0.17</v>
      </c>
      <c r="C365" s="150">
        <v>0.11</v>
      </c>
    </row>
    <row r="366" spans="1:3" ht="19.5" customHeight="1">
      <c r="A366" s="148" t="s">
        <v>761</v>
      </c>
      <c r="B366" s="153">
        <v>16.67</v>
      </c>
      <c r="C366" s="150">
        <v>16.98</v>
      </c>
    </row>
    <row r="367" spans="1:3" ht="19.5" customHeight="1">
      <c r="A367" s="152" t="s">
        <v>762</v>
      </c>
      <c r="B367" s="153">
        <v>16.67</v>
      </c>
      <c r="C367" s="150">
        <v>2.1</v>
      </c>
    </row>
    <row r="368" spans="1:3" ht="19.5" customHeight="1">
      <c r="A368" s="152" t="s">
        <v>389</v>
      </c>
      <c r="B368" s="153">
        <v>0</v>
      </c>
      <c r="C368" s="150">
        <v>14.88</v>
      </c>
    </row>
    <row r="369" spans="1:3" ht="19.5" customHeight="1">
      <c r="A369" s="148" t="s">
        <v>763</v>
      </c>
      <c r="B369" s="153">
        <v>13</v>
      </c>
      <c r="C369" s="150">
        <v>2.15</v>
      </c>
    </row>
    <row r="370" spans="1:3" ht="19.5" customHeight="1">
      <c r="A370" s="152" t="s">
        <v>764</v>
      </c>
      <c r="B370" s="153">
        <v>3.79</v>
      </c>
      <c r="C370" s="150">
        <v>1.6</v>
      </c>
    </row>
    <row r="371" spans="1:3" ht="19.5" customHeight="1">
      <c r="A371" s="152" t="s">
        <v>765</v>
      </c>
      <c r="B371" s="154">
        <v>9.21</v>
      </c>
      <c r="C371" s="150">
        <v>0.55</v>
      </c>
    </row>
    <row r="372" spans="1:3" ht="19.5" customHeight="1">
      <c r="A372" s="148" t="s">
        <v>766</v>
      </c>
      <c r="B372" s="153">
        <v>4.29</v>
      </c>
      <c r="C372" s="150">
        <v>1.6</v>
      </c>
    </row>
    <row r="373" spans="1:3" ht="19.5" customHeight="1">
      <c r="A373" s="152" t="s">
        <v>767</v>
      </c>
      <c r="B373" s="153">
        <v>2.01</v>
      </c>
      <c r="C373" s="150">
        <v>0</v>
      </c>
    </row>
    <row r="374" spans="1:3" ht="19.5" customHeight="1">
      <c r="A374" s="152" t="s">
        <v>768</v>
      </c>
      <c r="B374" s="153">
        <v>2.28</v>
      </c>
      <c r="C374" s="150">
        <v>1.6</v>
      </c>
    </row>
    <row r="375" spans="1:3" ht="19.5" customHeight="1">
      <c r="A375" s="148" t="s">
        <v>769</v>
      </c>
      <c r="B375" s="153">
        <v>1.52</v>
      </c>
      <c r="C375" s="150">
        <v>0.5</v>
      </c>
    </row>
    <row r="376" spans="1:3" ht="19.5" customHeight="1">
      <c r="A376" s="152" t="s">
        <v>770</v>
      </c>
      <c r="B376" s="153">
        <v>0.24</v>
      </c>
      <c r="C376" s="150">
        <v>0</v>
      </c>
    </row>
    <row r="377" spans="1:3" ht="19.5" customHeight="1">
      <c r="A377" s="152" t="s">
        <v>771</v>
      </c>
      <c r="B377" s="153">
        <v>0.15</v>
      </c>
      <c r="C377" s="150">
        <v>0</v>
      </c>
    </row>
    <row r="378" spans="1:3" ht="19.5" customHeight="1">
      <c r="A378" s="152" t="s">
        <v>772</v>
      </c>
      <c r="B378" s="153">
        <v>0.01</v>
      </c>
      <c r="C378" s="150">
        <v>0</v>
      </c>
    </row>
    <row r="379" spans="1:3" ht="19.5" customHeight="1">
      <c r="A379" s="152" t="s">
        <v>773</v>
      </c>
      <c r="B379" s="153">
        <v>0.24</v>
      </c>
      <c r="C379" s="150">
        <v>0</v>
      </c>
    </row>
    <row r="380" spans="1:3" ht="19.5" customHeight="1">
      <c r="A380" s="152" t="s">
        <v>774</v>
      </c>
      <c r="B380" s="153">
        <v>0.88</v>
      </c>
      <c r="C380" s="150">
        <v>0.5</v>
      </c>
    </row>
    <row r="381" spans="1:3" ht="19.5" customHeight="1">
      <c r="A381" s="148" t="s">
        <v>775</v>
      </c>
      <c r="B381" s="153">
        <v>0.33</v>
      </c>
      <c r="C381" s="150">
        <v>0.27</v>
      </c>
    </row>
    <row r="382" spans="1:3" ht="19.5" customHeight="1">
      <c r="A382" s="152" t="s">
        <v>776</v>
      </c>
      <c r="B382" s="153">
        <v>0.04</v>
      </c>
      <c r="C382" s="150">
        <v>0</v>
      </c>
    </row>
    <row r="383" spans="1:3" ht="19.5" customHeight="1">
      <c r="A383" s="152" t="s">
        <v>777</v>
      </c>
      <c r="B383" s="153">
        <v>0.19</v>
      </c>
      <c r="C383" s="150">
        <v>0.17</v>
      </c>
    </row>
    <row r="384" spans="1:3" ht="19.5" customHeight="1">
      <c r="A384" s="152" t="s">
        <v>778</v>
      </c>
      <c r="B384" s="153">
        <v>0.1</v>
      </c>
      <c r="C384" s="150">
        <v>0.1</v>
      </c>
    </row>
    <row r="385" spans="1:3" ht="19.5" customHeight="1">
      <c r="A385" s="148" t="s">
        <v>779</v>
      </c>
      <c r="B385" s="153">
        <v>0.02</v>
      </c>
      <c r="C385" s="150">
        <v>0.01</v>
      </c>
    </row>
    <row r="386" spans="1:3" ht="19.5" customHeight="1">
      <c r="A386" s="152" t="s">
        <v>780</v>
      </c>
      <c r="B386" s="153">
        <v>0.01</v>
      </c>
      <c r="C386" s="150">
        <v>0</v>
      </c>
    </row>
    <row r="387" spans="1:3" ht="19.5" customHeight="1">
      <c r="A387" s="152" t="s">
        <v>781</v>
      </c>
      <c r="B387" s="153">
        <v>0.01</v>
      </c>
      <c r="C387" s="150">
        <v>0</v>
      </c>
    </row>
    <row r="388" spans="1:3" ht="19.5" customHeight="1">
      <c r="A388" s="152" t="s">
        <v>782</v>
      </c>
      <c r="B388" s="153">
        <v>0.01</v>
      </c>
      <c r="C388" s="150">
        <v>0.01</v>
      </c>
    </row>
    <row r="389" spans="1:3" ht="19.5" customHeight="1">
      <c r="A389" s="148" t="s">
        <v>783</v>
      </c>
      <c r="B389" s="153">
        <v>0.21</v>
      </c>
      <c r="C389" s="150">
        <v>0.06</v>
      </c>
    </row>
    <row r="390" spans="1:3" ht="19.5" customHeight="1">
      <c r="A390" s="152" t="s">
        <v>784</v>
      </c>
      <c r="B390" s="153">
        <v>0.17</v>
      </c>
      <c r="C390" s="150">
        <v>0</v>
      </c>
    </row>
    <row r="391" spans="1:3" ht="19.5" customHeight="1">
      <c r="A391" s="152" t="s">
        <v>785</v>
      </c>
      <c r="B391" s="153">
        <v>0.05</v>
      </c>
      <c r="C391" s="150">
        <v>0.06</v>
      </c>
    </row>
    <row r="392" spans="1:3" ht="19.5" customHeight="1">
      <c r="A392" s="148" t="s">
        <v>786</v>
      </c>
      <c r="B392" s="153">
        <v>0.65</v>
      </c>
      <c r="C392" s="150">
        <v>0.83</v>
      </c>
    </row>
    <row r="393" spans="1:3" ht="19.5" customHeight="1">
      <c r="A393" s="152" t="s">
        <v>500</v>
      </c>
      <c r="B393" s="153">
        <v>0.13</v>
      </c>
      <c r="C393" s="150">
        <v>0.1</v>
      </c>
    </row>
    <row r="394" spans="1:3" ht="19.5" customHeight="1">
      <c r="A394" s="152" t="s">
        <v>787</v>
      </c>
      <c r="B394" s="153">
        <v>0.08</v>
      </c>
      <c r="C394" s="150">
        <v>0.23</v>
      </c>
    </row>
    <row r="395" spans="1:3" ht="19.5" customHeight="1">
      <c r="A395" s="152" t="s">
        <v>788</v>
      </c>
      <c r="B395" s="153">
        <v>0.17</v>
      </c>
      <c r="C395" s="150">
        <v>0.41</v>
      </c>
    </row>
    <row r="396" spans="1:3" ht="19.5" customHeight="1">
      <c r="A396" s="152" t="s">
        <v>789</v>
      </c>
      <c r="B396" s="154">
        <v>0.2</v>
      </c>
      <c r="C396" s="150">
        <v>0.01</v>
      </c>
    </row>
    <row r="397" spans="1:3" ht="19.5" customHeight="1">
      <c r="A397" s="152" t="s">
        <v>790</v>
      </c>
      <c r="B397" s="153">
        <v>0.08</v>
      </c>
      <c r="C397" s="150">
        <v>0.08</v>
      </c>
    </row>
    <row r="398" spans="1:3" ht="19.5" customHeight="1">
      <c r="A398" s="148" t="s">
        <v>791</v>
      </c>
      <c r="B398" s="153">
        <v>0.02</v>
      </c>
      <c r="C398" s="150">
        <v>0.13</v>
      </c>
    </row>
    <row r="399" spans="1:3" ht="19.5" customHeight="1">
      <c r="A399" s="152" t="s">
        <v>792</v>
      </c>
      <c r="B399" s="153">
        <v>0.02</v>
      </c>
      <c r="C399" s="150">
        <v>0</v>
      </c>
    </row>
    <row r="400" spans="1:3" ht="19.5" customHeight="1">
      <c r="A400" s="152" t="s">
        <v>793</v>
      </c>
      <c r="B400" s="153">
        <v>0</v>
      </c>
      <c r="C400" s="150">
        <v>0.13</v>
      </c>
    </row>
    <row r="401" spans="1:3" ht="19.5" customHeight="1">
      <c r="A401" s="148" t="s">
        <v>794</v>
      </c>
      <c r="B401" s="153">
        <v>0.21</v>
      </c>
      <c r="C401" s="150">
        <v>0.15</v>
      </c>
    </row>
    <row r="402" spans="1:3" ht="19.5" customHeight="1">
      <c r="A402" s="152" t="s">
        <v>500</v>
      </c>
      <c r="B402" s="153">
        <v>0.1</v>
      </c>
      <c r="C402" s="150">
        <v>0.08</v>
      </c>
    </row>
    <row r="403" spans="1:3" ht="19.5" customHeight="1">
      <c r="A403" s="152" t="s">
        <v>501</v>
      </c>
      <c r="B403" s="153">
        <v>0.1</v>
      </c>
      <c r="C403" s="150">
        <v>0.07</v>
      </c>
    </row>
    <row r="404" spans="1:3" ht="19.5" customHeight="1">
      <c r="A404" s="152" t="s">
        <v>795</v>
      </c>
      <c r="B404" s="153">
        <v>0.01</v>
      </c>
      <c r="C404" s="150">
        <v>0</v>
      </c>
    </row>
    <row r="405" spans="1:3" ht="19.5" customHeight="1">
      <c r="A405" s="148" t="s">
        <v>796</v>
      </c>
      <c r="B405" s="153">
        <v>0.02</v>
      </c>
      <c r="C405" s="150">
        <v>0.01</v>
      </c>
    </row>
    <row r="406" spans="1:3" ht="19.5" customHeight="1">
      <c r="A406" s="152" t="s">
        <v>797</v>
      </c>
      <c r="B406" s="154">
        <v>0.01</v>
      </c>
      <c r="C406" s="150">
        <v>0</v>
      </c>
    </row>
    <row r="407" spans="1:3" ht="19.5" customHeight="1">
      <c r="A407" s="152" t="s">
        <v>798</v>
      </c>
      <c r="B407" s="153">
        <v>0.01</v>
      </c>
      <c r="C407" s="150">
        <v>0.01</v>
      </c>
    </row>
    <row r="408" spans="1:3" ht="19.5" customHeight="1">
      <c r="A408" s="148" t="s">
        <v>799</v>
      </c>
      <c r="B408" s="153">
        <v>0.15</v>
      </c>
      <c r="C408" s="150">
        <v>0</v>
      </c>
    </row>
    <row r="409" spans="1:3" ht="19.5" customHeight="1">
      <c r="A409" s="152" t="s">
        <v>800</v>
      </c>
      <c r="B409" s="154">
        <v>0.15</v>
      </c>
      <c r="C409" s="150">
        <v>0</v>
      </c>
    </row>
    <row r="410" spans="1:3" ht="19.5" customHeight="1">
      <c r="A410" s="148" t="s">
        <v>801</v>
      </c>
      <c r="B410" s="154">
        <v>2.23</v>
      </c>
      <c r="C410" s="150">
        <v>0.81</v>
      </c>
    </row>
    <row r="411" spans="1:3" ht="19.5" customHeight="1">
      <c r="A411" s="152" t="s">
        <v>802</v>
      </c>
      <c r="B411" s="154">
        <v>2.23</v>
      </c>
      <c r="C411" s="150">
        <v>0.81</v>
      </c>
    </row>
    <row r="412" spans="1:3" ht="19.5" customHeight="1">
      <c r="A412" s="148" t="s">
        <v>803</v>
      </c>
      <c r="B412" s="153">
        <v>19.29</v>
      </c>
      <c r="C412" s="150">
        <v>16.71</v>
      </c>
    </row>
    <row r="413" spans="1:3" ht="19.5" customHeight="1">
      <c r="A413" s="148" t="s">
        <v>804</v>
      </c>
      <c r="B413" s="153">
        <v>1.22</v>
      </c>
      <c r="C413" s="150">
        <v>1.26</v>
      </c>
    </row>
    <row r="414" spans="1:3" ht="19.5" customHeight="1">
      <c r="A414" s="152" t="s">
        <v>500</v>
      </c>
      <c r="B414" s="153">
        <v>0.98</v>
      </c>
      <c r="C414" s="150">
        <v>0.83</v>
      </c>
    </row>
    <row r="415" spans="1:3" ht="19.5" customHeight="1">
      <c r="A415" s="152" t="s">
        <v>805</v>
      </c>
      <c r="B415" s="153">
        <v>0.24</v>
      </c>
      <c r="C415" s="150">
        <v>0.43</v>
      </c>
    </row>
    <row r="416" spans="1:3" ht="19.5" customHeight="1">
      <c r="A416" s="148" t="s">
        <v>806</v>
      </c>
      <c r="B416" s="153">
        <v>4.43</v>
      </c>
      <c r="C416" s="150">
        <v>4.58</v>
      </c>
    </row>
    <row r="417" spans="1:3" ht="19.5" customHeight="1">
      <c r="A417" s="152" t="s">
        <v>807</v>
      </c>
      <c r="B417" s="153">
        <v>1.95</v>
      </c>
      <c r="C417" s="150">
        <v>2.09</v>
      </c>
    </row>
    <row r="418" spans="1:3" ht="19.5" customHeight="1">
      <c r="A418" s="152" t="s">
        <v>808</v>
      </c>
      <c r="B418" s="153">
        <v>0.69</v>
      </c>
      <c r="C418" s="150">
        <v>0.56</v>
      </c>
    </row>
    <row r="419" spans="1:3" ht="19.5" customHeight="1">
      <c r="A419" s="152" t="s">
        <v>809</v>
      </c>
      <c r="B419" s="153">
        <v>0.15</v>
      </c>
      <c r="C419" s="150">
        <v>0.17</v>
      </c>
    </row>
    <row r="420" spans="1:3" ht="19.5" customHeight="1">
      <c r="A420" s="152" t="s">
        <v>810</v>
      </c>
      <c r="B420" s="153">
        <v>0.18</v>
      </c>
      <c r="C420" s="150">
        <v>0.17</v>
      </c>
    </row>
    <row r="421" spans="1:3" ht="19.5" customHeight="1">
      <c r="A421" s="152" t="s">
        <v>811</v>
      </c>
      <c r="B421" s="153">
        <v>0.44</v>
      </c>
      <c r="C421" s="150">
        <v>0.52</v>
      </c>
    </row>
    <row r="422" spans="1:3" ht="19.5" customHeight="1">
      <c r="A422" s="152" t="s">
        <v>812</v>
      </c>
      <c r="B422" s="153">
        <v>0.94</v>
      </c>
      <c r="C422" s="150">
        <v>1.07</v>
      </c>
    </row>
    <row r="423" spans="1:3" ht="19.5" customHeight="1">
      <c r="A423" s="152" t="s">
        <v>813</v>
      </c>
      <c r="B423" s="153">
        <v>0.08</v>
      </c>
      <c r="C423" s="150">
        <v>0</v>
      </c>
    </row>
    <row r="424" spans="1:3" ht="19.5" customHeight="1">
      <c r="A424" s="148" t="s">
        <v>814</v>
      </c>
      <c r="B424" s="153">
        <v>0.7</v>
      </c>
      <c r="C424" s="150">
        <v>0</v>
      </c>
    </row>
    <row r="425" spans="1:3" ht="19.5" customHeight="1">
      <c r="A425" s="152" t="s">
        <v>815</v>
      </c>
      <c r="B425" s="153">
        <v>0.2</v>
      </c>
      <c r="C425" s="150">
        <v>0</v>
      </c>
    </row>
    <row r="426" spans="1:3" ht="19.5" customHeight="1">
      <c r="A426" s="152" t="s">
        <v>816</v>
      </c>
      <c r="B426" s="154">
        <v>0.5</v>
      </c>
      <c r="C426" s="150">
        <v>0</v>
      </c>
    </row>
    <row r="427" spans="1:3" ht="19.5" customHeight="1">
      <c r="A427" s="148" t="s">
        <v>817</v>
      </c>
      <c r="B427" s="153">
        <v>5.99</v>
      </c>
      <c r="C427" s="150">
        <v>4.96</v>
      </c>
    </row>
    <row r="428" spans="1:3" ht="19.5" customHeight="1">
      <c r="A428" s="152" t="s">
        <v>818</v>
      </c>
      <c r="B428" s="153">
        <v>1.03</v>
      </c>
      <c r="C428" s="150">
        <v>1.76</v>
      </c>
    </row>
    <row r="429" spans="1:3" ht="19.5" customHeight="1">
      <c r="A429" s="152" t="s">
        <v>819</v>
      </c>
      <c r="B429" s="153">
        <v>0.13</v>
      </c>
      <c r="C429" s="150">
        <v>0.12</v>
      </c>
    </row>
    <row r="430" spans="1:3" ht="19.5" customHeight="1">
      <c r="A430" s="152" t="s">
        <v>820</v>
      </c>
      <c r="B430" s="153">
        <v>0.05</v>
      </c>
      <c r="C430" s="150">
        <v>0.05</v>
      </c>
    </row>
    <row r="431" spans="1:3" ht="19.5" customHeight="1">
      <c r="A431" s="152" t="s">
        <v>821</v>
      </c>
      <c r="B431" s="153">
        <v>4.69</v>
      </c>
      <c r="C431" s="150">
        <v>2.99</v>
      </c>
    </row>
    <row r="432" spans="1:3" ht="19.5" customHeight="1">
      <c r="A432" s="152" t="s">
        <v>822</v>
      </c>
      <c r="B432" s="154">
        <v>0.02</v>
      </c>
      <c r="C432" s="150">
        <v>0.02</v>
      </c>
    </row>
    <row r="433" spans="1:3" ht="19.5" customHeight="1">
      <c r="A433" s="152" t="s">
        <v>823</v>
      </c>
      <c r="B433" s="153">
        <v>0.06</v>
      </c>
      <c r="C433" s="150">
        <v>0.02</v>
      </c>
    </row>
    <row r="434" spans="1:3" ht="19.5" customHeight="1">
      <c r="A434" s="148" t="s">
        <v>824</v>
      </c>
      <c r="B434" s="153">
        <v>1.01</v>
      </c>
      <c r="C434" s="150">
        <v>3.6</v>
      </c>
    </row>
    <row r="435" spans="1:3" ht="19.5" customHeight="1">
      <c r="A435" s="152" t="s">
        <v>825</v>
      </c>
      <c r="B435" s="153">
        <v>0.45</v>
      </c>
      <c r="C435" s="150">
        <v>1.82</v>
      </c>
    </row>
    <row r="436" spans="1:3" ht="19.5" customHeight="1">
      <c r="A436" s="152" t="s">
        <v>826</v>
      </c>
      <c r="B436" s="153">
        <v>0.13</v>
      </c>
      <c r="C436" s="150">
        <v>0.19</v>
      </c>
    </row>
    <row r="437" spans="1:3" ht="19.5" customHeight="1">
      <c r="A437" s="152" t="s">
        <v>827</v>
      </c>
      <c r="B437" s="153">
        <v>0</v>
      </c>
      <c r="C437" s="150">
        <v>1.02</v>
      </c>
    </row>
    <row r="438" spans="1:3" ht="19.5" customHeight="1">
      <c r="A438" s="152" t="s">
        <v>828</v>
      </c>
      <c r="B438" s="153">
        <v>0.43</v>
      </c>
      <c r="C438" s="150">
        <v>0.57</v>
      </c>
    </row>
    <row r="439" spans="1:3" ht="19.5" customHeight="1">
      <c r="A439" s="148" t="s">
        <v>829</v>
      </c>
      <c r="B439" s="153">
        <v>0.17</v>
      </c>
      <c r="C439" s="150">
        <v>0.11</v>
      </c>
    </row>
    <row r="440" spans="1:3" ht="19.5" customHeight="1">
      <c r="A440" s="152" t="s">
        <v>830</v>
      </c>
      <c r="B440" s="154">
        <v>0.17</v>
      </c>
      <c r="C440" s="150">
        <v>0.11</v>
      </c>
    </row>
    <row r="441" spans="1:3" ht="19.5" customHeight="1">
      <c r="A441" s="148" t="s">
        <v>831</v>
      </c>
      <c r="B441" s="153">
        <v>1.81</v>
      </c>
      <c r="C441" s="150">
        <v>0.17</v>
      </c>
    </row>
    <row r="442" spans="1:3" ht="19.5" customHeight="1">
      <c r="A442" s="152" t="s">
        <v>832</v>
      </c>
      <c r="B442" s="153">
        <v>0.01</v>
      </c>
      <c r="C442" s="150">
        <v>0.02</v>
      </c>
    </row>
    <row r="443" spans="1:3" ht="19.5" customHeight="1">
      <c r="A443" s="152" t="s">
        <v>833</v>
      </c>
      <c r="B443" s="154">
        <v>0.7</v>
      </c>
      <c r="C443" s="150">
        <v>0.01</v>
      </c>
    </row>
    <row r="444" spans="1:3" ht="19.5" customHeight="1">
      <c r="A444" s="152" t="s">
        <v>834</v>
      </c>
      <c r="B444" s="153">
        <v>1.1</v>
      </c>
      <c r="C444" s="150">
        <v>0.14</v>
      </c>
    </row>
    <row r="445" spans="1:3" ht="19.5" customHeight="1">
      <c r="A445" s="148" t="s">
        <v>835</v>
      </c>
      <c r="B445" s="153">
        <v>2.26</v>
      </c>
      <c r="C445" s="150">
        <v>1.41</v>
      </c>
    </row>
    <row r="446" spans="1:3" ht="19.5" customHeight="1">
      <c r="A446" s="152" t="s">
        <v>500</v>
      </c>
      <c r="B446" s="153">
        <v>0.3</v>
      </c>
      <c r="C446" s="150">
        <v>0.26</v>
      </c>
    </row>
    <row r="447" spans="1:3" ht="19.5" customHeight="1">
      <c r="A447" s="152" t="s">
        <v>501</v>
      </c>
      <c r="B447" s="153">
        <v>0.08</v>
      </c>
      <c r="C447" s="150">
        <v>0.07</v>
      </c>
    </row>
    <row r="448" spans="1:3" ht="19.5" customHeight="1">
      <c r="A448" s="152" t="s">
        <v>836</v>
      </c>
      <c r="B448" s="153">
        <v>0.21</v>
      </c>
      <c r="C448" s="150">
        <v>0.25</v>
      </c>
    </row>
    <row r="449" spans="1:3" ht="19.5" customHeight="1">
      <c r="A449" s="152" t="s">
        <v>837</v>
      </c>
      <c r="B449" s="153">
        <v>0.01</v>
      </c>
      <c r="C449" s="150">
        <v>0.01</v>
      </c>
    </row>
    <row r="450" spans="1:3" ht="19.5" customHeight="1">
      <c r="A450" s="152" t="s">
        <v>838</v>
      </c>
      <c r="B450" s="153">
        <v>0.04</v>
      </c>
      <c r="C450" s="150">
        <v>0.09</v>
      </c>
    </row>
    <row r="451" spans="1:3" ht="19.5" customHeight="1">
      <c r="A451" s="152" t="s">
        <v>839</v>
      </c>
      <c r="B451" s="153">
        <v>0.46</v>
      </c>
      <c r="C451" s="150">
        <v>0.08</v>
      </c>
    </row>
    <row r="452" spans="1:3" ht="19.5" customHeight="1">
      <c r="A452" s="152" t="s">
        <v>507</v>
      </c>
      <c r="B452" s="154">
        <v>0.55</v>
      </c>
      <c r="C452" s="150">
        <v>0.5</v>
      </c>
    </row>
    <row r="453" spans="1:3" ht="19.5" customHeight="1">
      <c r="A453" s="152" t="s">
        <v>840</v>
      </c>
      <c r="B453" s="153">
        <v>0.61</v>
      </c>
      <c r="C453" s="150">
        <v>0.15</v>
      </c>
    </row>
    <row r="454" spans="1:3" ht="19.5" customHeight="1">
      <c r="A454" s="148" t="s">
        <v>841</v>
      </c>
      <c r="B454" s="154">
        <v>1.7</v>
      </c>
      <c r="C454" s="150">
        <v>0.62</v>
      </c>
    </row>
    <row r="455" spans="1:3" ht="19.5" customHeight="1">
      <c r="A455" s="152" t="s">
        <v>842</v>
      </c>
      <c r="B455" s="154">
        <v>1.7</v>
      </c>
      <c r="C455" s="150">
        <v>0.62</v>
      </c>
    </row>
    <row r="456" spans="1:3" ht="19.5" customHeight="1">
      <c r="A456" s="148" t="s">
        <v>843</v>
      </c>
      <c r="B456" s="153">
        <v>3.86</v>
      </c>
      <c r="C456" s="150">
        <v>2.04</v>
      </c>
    </row>
    <row r="457" spans="1:3" ht="19.5" customHeight="1">
      <c r="A457" s="148" t="s">
        <v>844</v>
      </c>
      <c r="B457" s="153">
        <v>0.58</v>
      </c>
      <c r="C457" s="150">
        <v>0.77</v>
      </c>
    </row>
    <row r="458" spans="1:3" ht="19.5" customHeight="1">
      <c r="A458" s="152" t="s">
        <v>500</v>
      </c>
      <c r="B458" s="153">
        <v>0.29</v>
      </c>
      <c r="C458" s="150">
        <v>0.39</v>
      </c>
    </row>
    <row r="459" spans="1:3" ht="19.5" customHeight="1">
      <c r="A459" s="152" t="s">
        <v>501</v>
      </c>
      <c r="B459" s="153">
        <v>0.06</v>
      </c>
      <c r="C459" s="150">
        <v>0.17</v>
      </c>
    </row>
    <row r="460" spans="1:3" ht="19.5" customHeight="1">
      <c r="A460" s="152" t="s">
        <v>845</v>
      </c>
      <c r="B460" s="153">
        <v>0.06</v>
      </c>
      <c r="C460" s="150">
        <v>0.03</v>
      </c>
    </row>
    <row r="461" spans="1:3" ht="19.5" customHeight="1">
      <c r="A461" s="152" t="s">
        <v>846</v>
      </c>
      <c r="B461" s="153">
        <v>0.05</v>
      </c>
      <c r="C461" s="150">
        <v>0.06</v>
      </c>
    </row>
    <row r="462" spans="1:3" ht="19.5" customHeight="1">
      <c r="A462" s="152" t="s">
        <v>847</v>
      </c>
      <c r="B462" s="153">
        <v>0.11</v>
      </c>
      <c r="C462" s="150">
        <v>0.12</v>
      </c>
    </row>
    <row r="463" spans="1:3" ht="19.5" customHeight="1">
      <c r="A463" s="148" t="s">
        <v>848</v>
      </c>
      <c r="B463" s="153">
        <v>0.21</v>
      </c>
      <c r="C463" s="150">
        <v>0.19</v>
      </c>
    </row>
    <row r="464" spans="1:3" ht="19.5" customHeight="1">
      <c r="A464" s="152" t="s">
        <v>849</v>
      </c>
      <c r="B464" s="153">
        <v>0</v>
      </c>
      <c r="C464" s="150">
        <v>0.04</v>
      </c>
    </row>
    <row r="465" spans="1:3" ht="19.5" customHeight="1">
      <c r="A465" s="152" t="s">
        <v>850</v>
      </c>
      <c r="B465" s="153">
        <v>0.2</v>
      </c>
      <c r="C465" s="150">
        <v>0.15</v>
      </c>
    </row>
    <row r="466" spans="1:3" ht="19.5" customHeight="1">
      <c r="A466" s="148" t="s">
        <v>851</v>
      </c>
      <c r="B466" s="153">
        <v>0.98</v>
      </c>
      <c r="C466" s="150">
        <v>0.05</v>
      </c>
    </row>
    <row r="467" spans="1:3" ht="19.5" customHeight="1">
      <c r="A467" s="152" t="s">
        <v>852</v>
      </c>
      <c r="B467" s="153">
        <v>0.05</v>
      </c>
      <c r="C467" s="150">
        <v>0</v>
      </c>
    </row>
    <row r="468" spans="1:3" ht="19.5" customHeight="1">
      <c r="A468" s="152" t="s">
        <v>853</v>
      </c>
      <c r="B468" s="153">
        <v>0.01</v>
      </c>
      <c r="C468" s="150">
        <v>0.01</v>
      </c>
    </row>
    <row r="469" spans="1:3" ht="19.5" customHeight="1">
      <c r="A469" s="152" t="s">
        <v>854</v>
      </c>
      <c r="B469" s="153">
        <v>0.01</v>
      </c>
      <c r="C469" s="150">
        <v>0.01</v>
      </c>
    </row>
    <row r="470" spans="1:3" ht="19.5" customHeight="1">
      <c r="A470" s="152" t="s">
        <v>855</v>
      </c>
      <c r="B470" s="153">
        <v>0.91</v>
      </c>
      <c r="C470" s="150">
        <v>0.03</v>
      </c>
    </row>
    <row r="471" spans="1:3" ht="19.5" customHeight="1">
      <c r="A471" s="148" t="s">
        <v>856</v>
      </c>
      <c r="B471" s="153">
        <v>0.01</v>
      </c>
      <c r="C471" s="150">
        <v>0</v>
      </c>
    </row>
    <row r="472" spans="1:3" ht="19.5" customHeight="1">
      <c r="A472" s="152" t="s">
        <v>857</v>
      </c>
      <c r="B472" s="153">
        <v>0.01</v>
      </c>
      <c r="C472" s="150">
        <v>0</v>
      </c>
    </row>
    <row r="473" spans="1:3" ht="19.5" customHeight="1">
      <c r="A473" s="148" t="s">
        <v>858</v>
      </c>
      <c r="B473" s="153">
        <v>0.03</v>
      </c>
      <c r="C473" s="150">
        <v>0</v>
      </c>
    </row>
    <row r="474" spans="1:3" ht="19.5" customHeight="1">
      <c r="A474" s="152" t="s">
        <v>859</v>
      </c>
      <c r="B474" s="153">
        <v>0.03</v>
      </c>
      <c r="C474" s="150">
        <v>0</v>
      </c>
    </row>
    <row r="475" spans="1:3" ht="19.5" customHeight="1">
      <c r="A475" s="148" t="s">
        <v>860</v>
      </c>
      <c r="B475" s="153">
        <v>0.05</v>
      </c>
      <c r="C475" s="150">
        <v>0.01</v>
      </c>
    </row>
    <row r="476" spans="1:3" ht="19.5" customHeight="1">
      <c r="A476" s="152" t="s">
        <v>861</v>
      </c>
      <c r="B476" s="153">
        <v>0.05</v>
      </c>
      <c r="C476" s="150">
        <v>0.01</v>
      </c>
    </row>
    <row r="477" spans="1:3" ht="19.5" customHeight="1">
      <c r="A477" s="148" t="s">
        <v>862</v>
      </c>
      <c r="B477" s="154">
        <v>0.03</v>
      </c>
      <c r="C477" s="150">
        <v>0.1</v>
      </c>
    </row>
    <row r="478" spans="1:3" ht="19.5" customHeight="1">
      <c r="A478" s="152" t="s">
        <v>863</v>
      </c>
      <c r="B478" s="153">
        <v>0.03</v>
      </c>
      <c r="C478" s="150">
        <v>0.1</v>
      </c>
    </row>
    <row r="479" spans="1:3" ht="19.5" customHeight="1">
      <c r="A479" s="148" t="s">
        <v>864</v>
      </c>
      <c r="B479" s="153">
        <v>0.61</v>
      </c>
      <c r="C479" s="150">
        <v>0.85</v>
      </c>
    </row>
    <row r="480" spans="1:3" ht="19.5" customHeight="1">
      <c r="A480" s="152" t="s">
        <v>865</v>
      </c>
      <c r="B480" s="153">
        <v>0.56</v>
      </c>
      <c r="C480" s="150">
        <v>0.3</v>
      </c>
    </row>
    <row r="481" spans="1:3" ht="19.5" customHeight="1">
      <c r="A481" s="152" t="s">
        <v>866</v>
      </c>
      <c r="B481" s="153">
        <v>0.03</v>
      </c>
      <c r="C481" s="150">
        <v>0.03</v>
      </c>
    </row>
    <row r="482" spans="1:3" ht="19.5" customHeight="1">
      <c r="A482" s="152" t="s">
        <v>867</v>
      </c>
      <c r="B482" s="153">
        <v>0.02</v>
      </c>
      <c r="C482" s="150">
        <v>0.52</v>
      </c>
    </row>
    <row r="483" spans="1:3" ht="19.5" customHeight="1">
      <c r="A483" s="148" t="s">
        <v>868</v>
      </c>
      <c r="B483" s="153">
        <v>1.36</v>
      </c>
      <c r="C483" s="150">
        <v>0.07</v>
      </c>
    </row>
    <row r="484" spans="1:3" ht="19.5" customHeight="1">
      <c r="A484" s="152" t="s">
        <v>869</v>
      </c>
      <c r="B484" s="153">
        <v>1.36</v>
      </c>
      <c r="C484" s="150">
        <v>0.07</v>
      </c>
    </row>
    <row r="485" spans="1:3" ht="19.5" customHeight="1">
      <c r="A485" s="148" t="s">
        <v>870</v>
      </c>
      <c r="B485" s="153">
        <v>1.06</v>
      </c>
      <c r="C485" s="150">
        <v>1.02</v>
      </c>
    </row>
    <row r="486" spans="1:3" ht="19.5" customHeight="1">
      <c r="A486" s="148" t="s">
        <v>871</v>
      </c>
      <c r="B486" s="153">
        <v>0.55</v>
      </c>
      <c r="C486" s="150">
        <v>0.43</v>
      </c>
    </row>
    <row r="487" spans="1:3" ht="19.5" customHeight="1">
      <c r="A487" s="152" t="s">
        <v>500</v>
      </c>
      <c r="B487" s="153">
        <v>0.36</v>
      </c>
      <c r="C487" s="150">
        <v>0.21</v>
      </c>
    </row>
    <row r="488" spans="1:3" ht="19.5" customHeight="1">
      <c r="A488" s="152" t="s">
        <v>872</v>
      </c>
      <c r="B488" s="154">
        <v>0.08</v>
      </c>
      <c r="C488" s="150">
        <v>0.07</v>
      </c>
    </row>
    <row r="489" spans="1:3" ht="19.5" customHeight="1">
      <c r="A489" s="152" t="s">
        <v>873</v>
      </c>
      <c r="B489" s="153">
        <v>0.02</v>
      </c>
      <c r="C489" s="150">
        <v>0.01</v>
      </c>
    </row>
    <row r="490" spans="1:3" ht="19.5" customHeight="1">
      <c r="A490" s="152" t="s">
        <v>874</v>
      </c>
      <c r="B490" s="153">
        <v>0.1</v>
      </c>
      <c r="C490" s="150">
        <v>0.14</v>
      </c>
    </row>
    <row r="491" spans="1:3" ht="19.5" customHeight="1">
      <c r="A491" s="148" t="s">
        <v>875</v>
      </c>
      <c r="B491" s="153">
        <v>0.01</v>
      </c>
      <c r="C491" s="150">
        <v>0</v>
      </c>
    </row>
    <row r="492" spans="1:3" ht="19.5" customHeight="1">
      <c r="A492" s="152" t="s">
        <v>876</v>
      </c>
      <c r="B492" s="153">
        <v>0.01</v>
      </c>
      <c r="C492" s="150">
        <v>0</v>
      </c>
    </row>
    <row r="493" spans="1:3" ht="19.5" customHeight="1">
      <c r="A493" s="148" t="s">
        <v>877</v>
      </c>
      <c r="B493" s="154">
        <v>0.11</v>
      </c>
      <c r="C493" s="150">
        <v>0.29</v>
      </c>
    </row>
    <row r="494" spans="1:3" ht="19.5" customHeight="1">
      <c r="A494" s="152" t="s">
        <v>878</v>
      </c>
      <c r="B494" s="153">
        <v>0.11</v>
      </c>
      <c r="C494" s="150">
        <v>0.29</v>
      </c>
    </row>
    <row r="495" spans="1:3" ht="19.5" customHeight="1">
      <c r="A495" s="148" t="s">
        <v>879</v>
      </c>
      <c r="B495" s="153">
        <v>0.39</v>
      </c>
      <c r="C495" s="150">
        <v>0.3</v>
      </c>
    </row>
    <row r="496" spans="1:3" ht="19.5" customHeight="1">
      <c r="A496" s="152" t="s">
        <v>880</v>
      </c>
      <c r="B496" s="154">
        <v>0.39</v>
      </c>
      <c r="C496" s="150">
        <v>0.3</v>
      </c>
    </row>
    <row r="497" spans="1:3" ht="19.5" customHeight="1">
      <c r="A497" s="148" t="s">
        <v>881</v>
      </c>
      <c r="B497" s="153">
        <v>37.66</v>
      </c>
      <c r="C497" s="150">
        <v>11.19</v>
      </c>
    </row>
    <row r="498" spans="1:3" ht="19.5" customHeight="1">
      <c r="A498" s="148" t="s">
        <v>882</v>
      </c>
      <c r="B498" s="154">
        <v>13.36</v>
      </c>
      <c r="C498" s="150">
        <v>6.11</v>
      </c>
    </row>
    <row r="499" spans="1:3" ht="19.5" customHeight="1">
      <c r="A499" s="152" t="s">
        <v>500</v>
      </c>
      <c r="B499" s="153">
        <v>1.45</v>
      </c>
      <c r="C499" s="150">
        <v>1.22</v>
      </c>
    </row>
    <row r="500" spans="1:3" ht="19.5" customHeight="1">
      <c r="A500" s="152" t="s">
        <v>501</v>
      </c>
      <c r="B500" s="154">
        <v>0.16</v>
      </c>
      <c r="C500" s="150">
        <v>0.2</v>
      </c>
    </row>
    <row r="501" spans="1:3" ht="19.5" customHeight="1">
      <c r="A501" s="152" t="s">
        <v>502</v>
      </c>
      <c r="B501" s="153">
        <v>0.07</v>
      </c>
      <c r="C501" s="150">
        <v>0.07</v>
      </c>
    </row>
    <row r="502" spans="1:3" ht="19.5" customHeight="1">
      <c r="A502" s="152" t="s">
        <v>507</v>
      </c>
      <c r="B502" s="154">
        <v>3.17</v>
      </c>
      <c r="C502" s="150">
        <v>2.77</v>
      </c>
    </row>
    <row r="503" spans="1:3" ht="19.5" customHeight="1">
      <c r="A503" s="152" t="s">
        <v>883</v>
      </c>
      <c r="B503" s="153">
        <v>1.16</v>
      </c>
      <c r="C503" s="150">
        <v>0.38</v>
      </c>
    </row>
    <row r="504" spans="1:3" ht="19.5" customHeight="1">
      <c r="A504" s="152" t="s">
        <v>884</v>
      </c>
      <c r="B504" s="153">
        <v>2.36</v>
      </c>
      <c r="C504" s="150">
        <v>0.1</v>
      </c>
    </row>
    <row r="505" spans="1:3" ht="19.5" customHeight="1">
      <c r="A505" s="152" t="s">
        <v>885</v>
      </c>
      <c r="B505" s="153">
        <v>0.23</v>
      </c>
      <c r="C505" s="150">
        <v>0.09</v>
      </c>
    </row>
    <row r="506" spans="1:3" ht="19.5" customHeight="1">
      <c r="A506" s="152" t="s">
        <v>886</v>
      </c>
      <c r="B506" s="153">
        <v>0.12</v>
      </c>
      <c r="C506" s="150">
        <v>0.12</v>
      </c>
    </row>
    <row r="507" spans="1:3" ht="19.5" customHeight="1">
      <c r="A507" s="152" t="s">
        <v>887</v>
      </c>
      <c r="B507" s="153">
        <v>0.07</v>
      </c>
      <c r="C507" s="150">
        <v>0.02</v>
      </c>
    </row>
    <row r="508" spans="1:3" ht="19.5" customHeight="1">
      <c r="A508" s="152" t="s">
        <v>888</v>
      </c>
      <c r="B508" s="153">
        <v>0.01</v>
      </c>
      <c r="C508" s="150">
        <v>0.02</v>
      </c>
    </row>
    <row r="509" spans="1:3" ht="19.5" customHeight="1">
      <c r="A509" s="152" t="s">
        <v>889</v>
      </c>
      <c r="B509" s="153">
        <v>0.01</v>
      </c>
      <c r="C509" s="150">
        <v>0.01</v>
      </c>
    </row>
    <row r="510" spans="1:3" ht="19.5" customHeight="1">
      <c r="A510" s="152" t="s">
        <v>890</v>
      </c>
      <c r="B510" s="153">
        <v>0.01</v>
      </c>
      <c r="C510" s="150">
        <v>0</v>
      </c>
    </row>
    <row r="511" spans="1:3" ht="19.5" customHeight="1">
      <c r="A511" s="152" t="s">
        <v>891</v>
      </c>
      <c r="B511" s="153">
        <v>0.05</v>
      </c>
      <c r="C511" s="150">
        <v>0</v>
      </c>
    </row>
    <row r="512" spans="1:3" ht="19.5" customHeight="1">
      <c r="A512" s="152" t="s">
        <v>892</v>
      </c>
      <c r="B512" s="153">
        <v>0.25</v>
      </c>
      <c r="C512" s="150">
        <v>0.17</v>
      </c>
    </row>
    <row r="513" spans="1:3" ht="19.5" customHeight="1">
      <c r="A513" s="152" t="s">
        <v>893</v>
      </c>
      <c r="B513" s="153">
        <v>0.01</v>
      </c>
      <c r="C513" s="150">
        <v>0</v>
      </c>
    </row>
    <row r="514" spans="1:3" ht="19.5" customHeight="1">
      <c r="A514" s="152" t="s">
        <v>894</v>
      </c>
      <c r="B514" s="153">
        <v>0.07</v>
      </c>
      <c r="C514" s="150">
        <v>0.08</v>
      </c>
    </row>
    <row r="515" spans="1:3" ht="19.5" customHeight="1">
      <c r="A515" s="152" t="s">
        <v>895</v>
      </c>
      <c r="B515" s="153">
        <v>0.09</v>
      </c>
      <c r="C515" s="150">
        <v>0.02</v>
      </c>
    </row>
    <row r="516" spans="1:3" ht="19.5" customHeight="1">
      <c r="A516" s="152" t="s">
        <v>896</v>
      </c>
      <c r="B516" s="153">
        <v>4.07</v>
      </c>
      <c r="C516" s="150">
        <v>0.84</v>
      </c>
    </row>
    <row r="517" spans="1:3" ht="19.5" customHeight="1">
      <c r="A517" s="148" t="s">
        <v>897</v>
      </c>
      <c r="B517" s="153">
        <v>2.46</v>
      </c>
      <c r="C517" s="150">
        <v>1.98</v>
      </c>
    </row>
    <row r="518" spans="1:3" ht="19.5" customHeight="1">
      <c r="A518" s="152" t="s">
        <v>500</v>
      </c>
      <c r="B518" s="153">
        <v>0.42</v>
      </c>
      <c r="C518" s="150">
        <v>0.43</v>
      </c>
    </row>
    <row r="519" spans="1:3" ht="19.5" customHeight="1">
      <c r="A519" s="152" t="s">
        <v>501</v>
      </c>
      <c r="B519" s="153">
        <v>0.07</v>
      </c>
      <c r="C519" s="150">
        <v>0.06</v>
      </c>
    </row>
    <row r="520" spans="1:3" ht="19.5" customHeight="1">
      <c r="A520" s="152" t="s">
        <v>502</v>
      </c>
      <c r="B520" s="153">
        <v>0.18</v>
      </c>
      <c r="C520" s="150">
        <v>0.17</v>
      </c>
    </row>
    <row r="521" spans="1:3" ht="19.5" customHeight="1">
      <c r="A521" s="152" t="s">
        <v>898</v>
      </c>
      <c r="B521" s="153">
        <v>0.43</v>
      </c>
      <c r="C521" s="150">
        <v>0.44</v>
      </c>
    </row>
    <row r="522" spans="1:3" ht="19.5" customHeight="1">
      <c r="A522" s="152" t="s">
        <v>899</v>
      </c>
      <c r="B522" s="153">
        <v>0.21</v>
      </c>
      <c r="C522" s="150">
        <v>0.24</v>
      </c>
    </row>
    <row r="523" spans="1:3" ht="19.5" customHeight="1">
      <c r="A523" s="152" t="s">
        <v>900</v>
      </c>
      <c r="B523" s="153">
        <v>0.04</v>
      </c>
      <c r="C523" s="150">
        <v>0</v>
      </c>
    </row>
    <row r="524" spans="1:3" ht="19.5" customHeight="1">
      <c r="A524" s="152" t="s">
        <v>901</v>
      </c>
      <c r="B524" s="153">
        <v>0.07</v>
      </c>
      <c r="C524" s="150">
        <v>0.08</v>
      </c>
    </row>
    <row r="525" spans="1:3" ht="19.5" customHeight="1">
      <c r="A525" s="152" t="s">
        <v>902</v>
      </c>
      <c r="B525" s="154">
        <v>0.08</v>
      </c>
      <c r="C525" s="150">
        <v>0</v>
      </c>
    </row>
    <row r="526" spans="1:3" ht="19.5" customHeight="1">
      <c r="A526" s="152" t="s">
        <v>903</v>
      </c>
      <c r="B526" s="153">
        <v>0.04</v>
      </c>
      <c r="C526" s="150">
        <v>0</v>
      </c>
    </row>
    <row r="527" spans="1:3" ht="19.5" customHeight="1">
      <c r="A527" s="152" t="s">
        <v>904</v>
      </c>
      <c r="B527" s="153">
        <v>0.04</v>
      </c>
      <c r="C527" s="150">
        <v>0.01</v>
      </c>
    </row>
    <row r="528" spans="1:3" ht="19.5" customHeight="1">
      <c r="A528" s="152" t="s">
        <v>905</v>
      </c>
      <c r="B528" s="153">
        <v>0.03</v>
      </c>
      <c r="C528" s="150">
        <v>0.03</v>
      </c>
    </row>
    <row r="529" spans="1:3" ht="19.5" customHeight="1">
      <c r="A529" s="152" t="s">
        <v>906</v>
      </c>
      <c r="B529" s="153">
        <v>0.01</v>
      </c>
      <c r="C529" s="150">
        <v>0.01</v>
      </c>
    </row>
    <row r="530" spans="1:3" ht="19.5" customHeight="1">
      <c r="A530" s="152" t="s">
        <v>907</v>
      </c>
      <c r="B530" s="153">
        <v>0.04</v>
      </c>
      <c r="C530" s="150">
        <v>0.01</v>
      </c>
    </row>
    <row r="531" spans="1:3" ht="19.5" customHeight="1">
      <c r="A531" s="152" t="s">
        <v>908</v>
      </c>
      <c r="B531" s="153">
        <v>0</v>
      </c>
      <c r="C531" s="150">
        <v>0.01</v>
      </c>
    </row>
    <row r="532" spans="1:3" ht="19.5" customHeight="1">
      <c r="A532" s="152" t="s">
        <v>909</v>
      </c>
      <c r="B532" s="153">
        <v>0.04</v>
      </c>
      <c r="C532" s="150">
        <v>0</v>
      </c>
    </row>
    <row r="533" spans="1:3" ht="19.5" customHeight="1">
      <c r="A533" s="152" t="s">
        <v>910</v>
      </c>
      <c r="B533" s="153">
        <v>0.04</v>
      </c>
      <c r="C533" s="150">
        <v>0.01</v>
      </c>
    </row>
    <row r="534" spans="1:3" ht="19.5" customHeight="1">
      <c r="A534" s="152" t="s">
        <v>911</v>
      </c>
      <c r="B534" s="153">
        <v>0</v>
      </c>
      <c r="C534" s="150">
        <v>0.02</v>
      </c>
    </row>
    <row r="535" spans="1:3" ht="19.5" customHeight="1">
      <c r="A535" s="152" t="s">
        <v>912</v>
      </c>
      <c r="B535" s="153">
        <v>0</v>
      </c>
      <c r="C535" s="150">
        <v>0.06</v>
      </c>
    </row>
    <row r="536" spans="1:3" ht="19.5" customHeight="1">
      <c r="A536" s="152" t="s">
        <v>913</v>
      </c>
      <c r="B536" s="151">
        <v>0.24</v>
      </c>
      <c r="C536" s="150">
        <v>0.1</v>
      </c>
    </row>
    <row r="537" spans="1:3" ht="19.5" customHeight="1">
      <c r="A537" s="152" t="s">
        <v>914</v>
      </c>
      <c r="B537" s="153">
        <v>0.48</v>
      </c>
      <c r="C537" s="150">
        <v>0.3</v>
      </c>
    </row>
    <row r="538" spans="1:3" ht="19.5" customHeight="1">
      <c r="A538" s="148" t="s">
        <v>915</v>
      </c>
      <c r="B538" s="153">
        <v>14.44</v>
      </c>
      <c r="C538" s="150">
        <v>2.53</v>
      </c>
    </row>
    <row r="539" spans="1:3" ht="19.5" customHeight="1">
      <c r="A539" s="152" t="s">
        <v>500</v>
      </c>
      <c r="B539" s="153">
        <v>0.73</v>
      </c>
      <c r="C539" s="150">
        <v>0.53</v>
      </c>
    </row>
    <row r="540" spans="1:3" ht="19.5" customHeight="1">
      <c r="A540" s="152" t="s">
        <v>501</v>
      </c>
      <c r="B540" s="153">
        <v>0.03</v>
      </c>
      <c r="C540" s="150">
        <v>0.03</v>
      </c>
    </row>
    <row r="541" spans="1:3" ht="19.5" customHeight="1">
      <c r="A541" s="152" t="s">
        <v>502</v>
      </c>
      <c r="B541" s="153">
        <v>0.04</v>
      </c>
      <c r="C541" s="150">
        <v>0.05</v>
      </c>
    </row>
    <row r="542" spans="1:3" ht="19.5" customHeight="1">
      <c r="A542" s="152" t="s">
        <v>916</v>
      </c>
      <c r="B542" s="153">
        <v>0.05</v>
      </c>
      <c r="C542" s="150">
        <v>0</v>
      </c>
    </row>
    <row r="543" spans="1:3" ht="19.5" customHeight="1">
      <c r="A543" s="152" t="s">
        <v>917</v>
      </c>
      <c r="B543" s="153">
        <v>5.37</v>
      </c>
      <c r="C543" s="150">
        <v>0.01</v>
      </c>
    </row>
    <row r="544" spans="1:3" ht="19.5" customHeight="1">
      <c r="A544" s="152" t="s">
        <v>918</v>
      </c>
      <c r="B544" s="153">
        <v>0.37</v>
      </c>
      <c r="C544" s="150">
        <v>0.22</v>
      </c>
    </row>
    <row r="545" spans="1:3" ht="19.5" customHeight="1">
      <c r="A545" s="152" t="s">
        <v>919</v>
      </c>
      <c r="B545" s="153">
        <v>0.75</v>
      </c>
      <c r="C545" s="150">
        <v>0.46</v>
      </c>
    </row>
    <row r="546" spans="1:3" ht="19.5" customHeight="1">
      <c r="A546" s="152" t="s">
        <v>920</v>
      </c>
      <c r="B546" s="153">
        <v>1.14</v>
      </c>
      <c r="C546" s="150">
        <v>1.06</v>
      </c>
    </row>
    <row r="547" spans="1:3" ht="19.5" customHeight="1">
      <c r="A547" s="152" t="s">
        <v>921</v>
      </c>
      <c r="B547" s="153">
        <v>0.49</v>
      </c>
      <c r="C547" s="150">
        <v>0.06</v>
      </c>
    </row>
    <row r="548" spans="1:3" ht="19.5" customHeight="1">
      <c r="A548" s="152" t="s">
        <v>922</v>
      </c>
      <c r="B548" s="153">
        <v>0.18</v>
      </c>
      <c r="C548" s="150">
        <v>0.07</v>
      </c>
    </row>
    <row r="549" spans="1:3" ht="19.5" customHeight="1">
      <c r="A549" s="152" t="s">
        <v>923</v>
      </c>
      <c r="B549" s="153">
        <v>0.26</v>
      </c>
      <c r="C549" s="150">
        <v>0.01</v>
      </c>
    </row>
    <row r="550" spans="1:3" ht="19.5" customHeight="1">
      <c r="A550" s="152" t="s">
        <v>924</v>
      </c>
      <c r="B550" s="153">
        <v>0.22</v>
      </c>
      <c r="C550" s="150">
        <v>0</v>
      </c>
    </row>
    <row r="551" spans="1:3" ht="19.5" customHeight="1">
      <c r="A551" s="152" t="s">
        <v>910</v>
      </c>
      <c r="B551" s="153">
        <v>0.04</v>
      </c>
      <c r="C551" s="150">
        <v>0.03</v>
      </c>
    </row>
    <row r="552" spans="1:3" ht="19.5" customHeight="1">
      <c r="A552" s="152" t="s">
        <v>925</v>
      </c>
      <c r="B552" s="153">
        <v>4.77</v>
      </c>
      <c r="C552" s="150">
        <v>0</v>
      </c>
    </row>
    <row r="553" spans="1:3" ht="19.5" customHeight="1">
      <c r="A553" s="148" t="s">
        <v>926</v>
      </c>
      <c r="B553" s="153">
        <v>2.05</v>
      </c>
      <c r="C553" s="150">
        <v>0.38</v>
      </c>
    </row>
    <row r="554" spans="1:3" ht="19.5" customHeight="1">
      <c r="A554" s="152" t="s">
        <v>500</v>
      </c>
      <c r="B554" s="153">
        <v>0.1</v>
      </c>
      <c r="C554" s="150">
        <v>0.07</v>
      </c>
    </row>
    <row r="555" spans="1:3" ht="19.5" customHeight="1">
      <c r="A555" s="152" t="s">
        <v>501</v>
      </c>
      <c r="B555" s="153">
        <v>0.12</v>
      </c>
      <c r="C555" s="150">
        <v>0.24</v>
      </c>
    </row>
    <row r="556" spans="1:3" ht="19.5" customHeight="1">
      <c r="A556" s="152" t="s">
        <v>927</v>
      </c>
      <c r="B556" s="153">
        <v>0.01</v>
      </c>
      <c r="C556" s="150">
        <v>0</v>
      </c>
    </row>
    <row r="557" spans="1:3" ht="19.5" customHeight="1">
      <c r="A557" s="152" t="s">
        <v>928</v>
      </c>
      <c r="B557" s="153">
        <v>1.64</v>
      </c>
      <c r="C557" s="150">
        <v>0</v>
      </c>
    </row>
    <row r="558" spans="1:3" ht="19.5" customHeight="1">
      <c r="A558" s="152" t="s">
        <v>929</v>
      </c>
      <c r="B558" s="153">
        <v>0.01</v>
      </c>
      <c r="C558" s="150">
        <v>0.02</v>
      </c>
    </row>
    <row r="559" spans="1:3" ht="19.5" customHeight="1">
      <c r="A559" s="152" t="s">
        <v>930</v>
      </c>
      <c r="B559" s="153">
        <v>0.17</v>
      </c>
      <c r="C559" s="150">
        <v>0.05</v>
      </c>
    </row>
    <row r="560" spans="1:3" ht="19.5" customHeight="1">
      <c r="A560" s="148" t="s">
        <v>931</v>
      </c>
      <c r="B560" s="153">
        <v>0.53</v>
      </c>
      <c r="C560" s="150">
        <v>0.08</v>
      </c>
    </row>
    <row r="561" spans="1:3" ht="19.5" customHeight="1">
      <c r="A561" s="152" t="s">
        <v>932</v>
      </c>
      <c r="B561" s="151">
        <v>0.06</v>
      </c>
      <c r="C561" s="150">
        <v>0.02</v>
      </c>
    </row>
    <row r="562" spans="1:3" ht="19.5" customHeight="1">
      <c r="A562" s="152" t="s">
        <v>933</v>
      </c>
      <c r="B562" s="153">
        <v>0.47</v>
      </c>
      <c r="C562" s="150">
        <v>0.06</v>
      </c>
    </row>
    <row r="563" spans="1:3" ht="19.5" customHeight="1">
      <c r="A563" s="148" t="s">
        <v>934</v>
      </c>
      <c r="B563" s="153">
        <v>0.11</v>
      </c>
      <c r="C563" s="150">
        <v>0</v>
      </c>
    </row>
    <row r="564" spans="1:3" ht="19.5" customHeight="1">
      <c r="A564" s="152" t="s">
        <v>935</v>
      </c>
      <c r="B564" s="153">
        <v>0.11</v>
      </c>
      <c r="C564" s="150">
        <v>0</v>
      </c>
    </row>
    <row r="565" spans="1:3" ht="19.5" customHeight="1">
      <c r="A565" s="148" t="s">
        <v>936</v>
      </c>
      <c r="B565" s="153">
        <v>4.71</v>
      </c>
      <c r="C565" s="150">
        <v>0.11</v>
      </c>
    </row>
    <row r="566" spans="1:3" ht="19.5" customHeight="1">
      <c r="A566" s="152" t="s">
        <v>937</v>
      </c>
      <c r="B566" s="153">
        <v>4.71</v>
      </c>
      <c r="C566" s="150">
        <v>0.11</v>
      </c>
    </row>
    <row r="567" spans="1:3" ht="19.5" customHeight="1">
      <c r="A567" s="148" t="s">
        <v>938</v>
      </c>
      <c r="B567" s="153">
        <v>60.28</v>
      </c>
      <c r="C567" s="150">
        <v>28.16</v>
      </c>
    </row>
    <row r="568" spans="1:3" ht="19.5" customHeight="1">
      <c r="A568" s="148" t="s">
        <v>939</v>
      </c>
      <c r="B568" s="153">
        <v>36.97</v>
      </c>
      <c r="C568" s="150">
        <v>25.42</v>
      </c>
    </row>
    <row r="569" spans="1:3" ht="19.5" customHeight="1">
      <c r="A569" s="152" t="s">
        <v>500</v>
      </c>
      <c r="B569" s="154">
        <v>0.91</v>
      </c>
      <c r="C569" s="150">
        <v>0.68</v>
      </c>
    </row>
    <row r="570" spans="1:3" ht="19.5" customHeight="1">
      <c r="A570" s="152" t="s">
        <v>940</v>
      </c>
      <c r="B570" s="153">
        <v>0.56</v>
      </c>
      <c r="C570" s="150">
        <v>0.7</v>
      </c>
    </row>
    <row r="571" spans="1:3" ht="19.5" customHeight="1">
      <c r="A571" s="152" t="s">
        <v>941</v>
      </c>
      <c r="B571" s="153">
        <v>2.45</v>
      </c>
      <c r="C571" s="150">
        <v>0.57</v>
      </c>
    </row>
    <row r="572" spans="1:3" ht="19.5" customHeight="1">
      <c r="A572" s="152" t="s">
        <v>942</v>
      </c>
      <c r="B572" s="153">
        <v>9.73</v>
      </c>
      <c r="C572" s="150">
        <v>0</v>
      </c>
    </row>
    <row r="573" spans="1:3" ht="19.5" customHeight="1">
      <c r="A573" s="152" t="s">
        <v>943</v>
      </c>
      <c r="B573" s="153">
        <v>23.31</v>
      </c>
      <c r="C573" s="150">
        <v>23.47</v>
      </c>
    </row>
    <row r="574" spans="1:3" ht="19.5" customHeight="1">
      <c r="A574" s="148" t="s">
        <v>944</v>
      </c>
      <c r="B574" s="153">
        <v>20.21</v>
      </c>
      <c r="C574" s="150">
        <v>0.21</v>
      </c>
    </row>
    <row r="575" spans="1:3" ht="19.5" customHeight="1">
      <c r="A575" s="152" t="s">
        <v>500</v>
      </c>
      <c r="B575" s="153">
        <v>0</v>
      </c>
      <c r="C575" s="150">
        <v>0.02</v>
      </c>
    </row>
    <row r="576" spans="1:3" ht="19.5" customHeight="1">
      <c r="A576" s="152" t="s">
        <v>945</v>
      </c>
      <c r="B576" s="153">
        <v>20</v>
      </c>
      <c r="C576" s="150">
        <v>0</v>
      </c>
    </row>
    <row r="577" spans="1:3" ht="19.5" customHeight="1">
      <c r="A577" s="152" t="s">
        <v>946</v>
      </c>
      <c r="B577" s="153">
        <v>0.11</v>
      </c>
      <c r="C577" s="150">
        <v>0.15</v>
      </c>
    </row>
    <row r="578" spans="1:3" ht="19.5" customHeight="1">
      <c r="A578" s="152" t="s">
        <v>947</v>
      </c>
      <c r="B578" s="153">
        <v>0.1</v>
      </c>
      <c r="C578" s="150">
        <v>0.04</v>
      </c>
    </row>
    <row r="579" spans="1:3" ht="19.5" customHeight="1">
      <c r="A579" s="148" t="s">
        <v>948</v>
      </c>
      <c r="B579" s="153">
        <v>2.86</v>
      </c>
      <c r="C579" s="150">
        <v>2.45</v>
      </c>
    </row>
    <row r="580" spans="1:3" ht="19.5" customHeight="1">
      <c r="A580" s="152" t="s">
        <v>949</v>
      </c>
      <c r="B580" s="153">
        <v>1.44</v>
      </c>
      <c r="C580" s="150">
        <v>0</v>
      </c>
    </row>
    <row r="581" spans="1:3" ht="19.5" customHeight="1">
      <c r="A581" s="152" t="s">
        <v>950</v>
      </c>
      <c r="B581" s="153">
        <v>1.42</v>
      </c>
      <c r="C581" s="150">
        <v>2.45</v>
      </c>
    </row>
    <row r="582" spans="1:3" ht="19.5" customHeight="1">
      <c r="A582" s="148" t="s">
        <v>951</v>
      </c>
      <c r="B582" s="153">
        <v>0.02</v>
      </c>
      <c r="C582" s="150">
        <v>0</v>
      </c>
    </row>
    <row r="583" spans="1:3" ht="19.5" customHeight="1">
      <c r="A583" s="152" t="s">
        <v>952</v>
      </c>
      <c r="B583" s="153">
        <v>0.02</v>
      </c>
      <c r="C583" s="150">
        <v>0</v>
      </c>
    </row>
    <row r="584" spans="1:3" ht="19.5" customHeight="1">
      <c r="A584" s="148" t="s">
        <v>953</v>
      </c>
      <c r="B584" s="154">
        <v>0.23</v>
      </c>
      <c r="C584" s="150">
        <v>0</v>
      </c>
    </row>
    <row r="585" spans="1:3" ht="19.5" customHeight="1">
      <c r="A585" s="152" t="s">
        <v>954</v>
      </c>
      <c r="B585" s="154">
        <v>0.23</v>
      </c>
      <c r="C585" s="150">
        <v>0</v>
      </c>
    </row>
    <row r="586" spans="1:3" ht="19.5" customHeight="1">
      <c r="A586" s="148" t="s">
        <v>955</v>
      </c>
      <c r="B586" s="154">
        <v>0</v>
      </c>
      <c r="C586" s="150">
        <v>0.08</v>
      </c>
    </row>
    <row r="587" spans="1:3" ht="19.5" customHeight="1">
      <c r="A587" s="152" t="s">
        <v>956</v>
      </c>
      <c r="B587" s="153">
        <v>0</v>
      </c>
      <c r="C587" s="150">
        <v>0.08</v>
      </c>
    </row>
    <row r="588" spans="1:3" ht="19.5" customHeight="1">
      <c r="A588" s="148" t="s">
        <v>957</v>
      </c>
      <c r="B588" s="153">
        <v>25.07</v>
      </c>
      <c r="C588" s="150">
        <v>17.85</v>
      </c>
    </row>
    <row r="589" spans="1:3" ht="19.5" customHeight="1">
      <c r="A589" s="148" t="s">
        <v>958</v>
      </c>
      <c r="B589" s="153">
        <v>11.79</v>
      </c>
      <c r="C589" s="150">
        <v>7.48</v>
      </c>
    </row>
    <row r="590" spans="1:3" ht="19.5" customHeight="1">
      <c r="A590" s="152" t="s">
        <v>500</v>
      </c>
      <c r="B590" s="154">
        <v>0.46</v>
      </c>
      <c r="C590" s="150">
        <v>0.55</v>
      </c>
    </row>
    <row r="591" spans="1:3" ht="19.5" customHeight="1">
      <c r="A591" s="152" t="s">
        <v>501</v>
      </c>
      <c r="B591" s="153">
        <v>0.01</v>
      </c>
      <c r="C591" s="150">
        <v>0.01</v>
      </c>
    </row>
    <row r="592" spans="1:3" ht="19.5" customHeight="1">
      <c r="A592" s="152" t="s">
        <v>502</v>
      </c>
      <c r="B592" s="153">
        <v>0.02</v>
      </c>
      <c r="C592" s="150">
        <v>0.02</v>
      </c>
    </row>
    <row r="593" spans="1:3" ht="19.5" customHeight="1">
      <c r="A593" s="152" t="s">
        <v>959</v>
      </c>
      <c r="B593" s="154">
        <v>0.06</v>
      </c>
      <c r="C593" s="150">
        <v>0.23</v>
      </c>
    </row>
    <row r="594" spans="1:3" ht="19.5" customHeight="1">
      <c r="A594" s="152" t="s">
        <v>960</v>
      </c>
      <c r="B594" s="153">
        <v>3.1</v>
      </c>
      <c r="C594" s="150">
        <v>1.98</v>
      </c>
    </row>
    <row r="595" spans="1:3" ht="19.5" customHeight="1">
      <c r="A595" s="152" t="s">
        <v>961</v>
      </c>
      <c r="B595" s="153">
        <v>8.15</v>
      </c>
      <c r="C595" s="150">
        <v>4.69</v>
      </c>
    </row>
    <row r="596" spans="1:3" ht="19.5" customHeight="1">
      <c r="A596" s="148" t="s">
        <v>962</v>
      </c>
      <c r="B596" s="153">
        <v>0.75</v>
      </c>
      <c r="C596" s="150">
        <v>0.27</v>
      </c>
    </row>
    <row r="597" spans="1:3" ht="19.5" customHeight="1">
      <c r="A597" s="152" t="s">
        <v>500</v>
      </c>
      <c r="B597" s="153">
        <v>0.48</v>
      </c>
      <c r="C597" s="150">
        <v>0.27</v>
      </c>
    </row>
    <row r="598" spans="1:3" ht="19.5" customHeight="1">
      <c r="A598" s="152" t="s">
        <v>963</v>
      </c>
      <c r="B598" s="153">
        <v>0.27</v>
      </c>
      <c r="C598" s="150">
        <v>0</v>
      </c>
    </row>
    <row r="599" spans="1:3" ht="19.5" customHeight="1">
      <c r="A599" s="148" t="s">
        <v>964</v>
      </c>
      <c r="B599" s="153">
        <v>0.07</v>
      </c>
      <c r="C599" s="150">
        <v>0.05</v>
      </c>
    </row>
    <row r="600" spans="1:3" ht="19.5" customHeight="1">
      <c r="A600" s="152" t="s">
        <v>501</v>
      </c>
      <c r="B600" s="153">
        <v>0.07</v>
      </c>
      <c r="C600" s="150">
        <v>0.05</v>
      </c>
    </row>
    <row r="601" spans="1:3" ht="19.5" customHeight="1">
      <c r="A601" s="148" t="s">
        <v>965</v>
      </c>
      <c r="B601" s="154">
        <v>5.46</v>
      </c>
      <c r="C601" s="150">
        <v>5.31</v>
      </c>
    </row>
    <row r="602" spans="1:3" ht="19.5" customHeight="1">
      <c r="A602" s="152" t="s">
        <v>500</v>
      </c>
      <c r="B602" s="153">
        <v>0.99</v>
      </c>
      <c r="C602" s="150">
        <v>0.56</v>
      </c>
    </row>
    <row r="603" spans="1:3" ht="19.5" customHeight="1">
      <c r="A603" s="152" t="s">
        <v>501</v>
      </c>
      <c r="B603" s="153">
        <v>0.06</v>
      </c>
      <c r="C603" s="150">
        <v>0.05</v>
      </c>
    </row>
    <row r="604" spans="1:3" ht="19.5" customHeight="1">
      <c r="A604" s="152" t="s">
        <v>502</v>
      </c>
      <c r="B604" s="153">
        <v>0.02</v>
      </c>
      <c r="C604" s="150">
        <v>0.01</v>
      </c>
    </row>
    <row r="605" spans="1:3" ht="19.5" customHeight="1">
      <c r="A605" s="152" t="s">
        <v>966</v>
      </c>
      <c r="B605" s="153">
        <v>0.03</v>
      </c>
      <c r="C605" s="150">
        <v>0.07</v>
      </c>
    </row>
    <row r="606" spans="1:3" ht="19.5" customHeight="1">
      <c r="A606" s="152" t="s">
        <v>967</v>
      </c>
      <c r="B606" s="153">
        <v>1.27</v>
      </c>
      <c r="C606" s="150">
        <v>0.04</v>
      </c>
    </row>
    <row r="607" spans="1:3" ht="19.5" customHeight="1">
      <c r="A607" s="152" t="s">
        <v>968</v>
      </c>
      <c r="B607" s="153">
        <v>3.02</v>
      </c>
      <c r="C607" s="150">
        <v>4.5</v>
      </c>
    </row>
    <row r="608" spans="1:3" ht="19.5" customHeight="1">
      <c r="A608" s="152" t="s">
        <v>969</v>
      </c>
      <c r="B608" s="153">
        <v>0.06</v>
      </c>
      <c r="C608" s="150">
        <v>0.08</v>
      </c>
    </row>
    <row r="609" spans="1:3" ht="19.5" customHeight="1">
      <c r="A609" s="148" t="s">
        <v>970</v>
      </c>
      <c r="B609" s="153">
        <v>3.2</v>
      </c>
      <c r="C609" s="150">
        <v>0.63</v>
      </c>
    </row>
    <row r="610" spans="1:3" ht="19.5" customHeight="1">
      <c r="A610" s="152" t="s">
        <v>500</v>
      </c>
      <c r="B610" s="153">
        <v>0.28</v>
      </c>
      <c r="C610" s="150">
        <v>0.24</v>
      </c>
    </row>
    <row r="611" spans="1:3" ht="19.5" customHeight="1">
      <c r="A611" s="152" t="s">
        <v>971</v>
      </c>
      <c r="B611" s="154">
        <v>0.36</v>
      </c>
      <c r="C611" s="150">
        <v>0.26</v>
      </c>
    </row>
    <row r="612" spans="1:3" ht="19.5" customHeight="1">
      <c r="A612" s="152" t="s">
        <v>972</v>
      </c>
      <c r="B612" s="153">
        <v>0.12</v>
      </c>
      <c r="C612" s="150">
        <v>0</v>
      </c>
    </row>
    <row r="613" spans="1:3" ht="19.5" customHeight="1">
      <c r="A613" s="152" t="s">
        <v>973</v>
      </c>
      <c r="B613" s="153">
        <v>1.94</v>
      </c>
      <c r="C613" s="150">
        <v>0</v>
      </c>
    </row>
    <row r="614" spans="1:3" ht="19.5" customHeight="1">
      <c r="A614" s="152" t="s">
        <v>974</v>
      </c>
      <c r="B614" s="153">
        <v>0.51</v>
      </c>
      <c r="C614" s="150">
        <v>0.13</v>
      </c>
    </row>
    <row r="615" spans="1:3" ht="19.5" customHeight="1">
      <c r="A615" s="148" t="s">
        <v>975</v>
      </c>
      <c r="B615" s="153">
        <v>0.62</v>
      </c>
      <c r="C615" s="150">
        <v>0.31</v>
      </c>
    </row>
    <row r="616" spans="1:3" ht="19.5" customHeight="1">
      <c r="A616" s="152" t="s">
        <v>500</v>
      </c>
      <c r="B616" s="153">
        <v>0.27</v>
      </c>
      <c r="C616" s="150">
        <v>0.23</v>
      </c>
    </row>
    <row r="617" spans="1:3" ht="19.5" customHeight="1">
      <c r="A617" s="152" t="s">
        <v>501</v>
      </c>
      <c r="B617" s="153">
        <v>0.15</v>
      </c>
      <c r="C617" s="150">
        <v>0.08</v>
      </c>
    </row>
    <row r="618" spans="1:3" ht="19.5" customHeight="1">
      <c r="A618" s="152" t="s">
        <v>976</v>
      </c>
      <c r="B618" s="153">
        <v>0.2</v>
      </c>
      <c r="C618" s="150">
        <v>0</v>
      </c>
    </row>
    <row r="619" spans="1:3" ht="19.5" customHeight="1">
      <c r="A619" s="148" t="s">
        <v>977</v>
      </c>
      <c r="B619" s="153">
        <v>0.5</v>
      </c>
      <c r="C619" s="150">
        <v>0.71</v>
      </c>
    </row>
    <row r="620" spans="1:3" ht="19.5" customHeight="1">
      <c r="A620" s="152" t="s">
        <v>978</v>
      </c>
      <c r="B620" s="154">
        <v>0.5</v>
      </c>
      <c r="C620" s="150">
        <v>0.71</v>
      </c>
    </row>
    <row r="621" spans="1:3" ht="19.5" customHeight="1">
      <c r="A621" s="148" t="s">
        <v>979</v>
      </c>
      <c r="B621" s="153">
        <v>2.68</v>
      </c>
      <c r="C621" s="150">
        <v>3.09</v>
      </c>
    </row>
    <row r="622" spans="1:3" ht="19.5" customHeight="1">
      <c r="A622" s="152" t="s">
        <v>980</v>
      </c>
      <c r="B622" s="153">
        <v>0.09</v>
      </c>
      <c r="C622" s="150">
        <v>0.05</v>
      </c>
    </row>
    <row r="623" spans="1:3" ht="19.5" customHeight="1">
      <c r="A623" s="152" t="s">
        <v>981</v>
      </c>
      <c r="B623" s="153">
        <v>1.32</v>
      </c>
      <c r="C623" s="150">
        <v>1.42</v>
      </c>
    </row>
    <row r="624" spans="1:3" ht="19.5" customHeight="1">
      <c r="A624" s="152" t="s">
        <v>982</v>
      </c>
      <c r="B624" s="153">
        <v>1.27</v>
      </c>
      <c r="C624" s="150">
        <v>1.62</v>
      </c>
    </row>
    <row r="625" spans="1:3" ht="19.5" customHeight="1">
      <c r="A625" s="148" t="s">
        <v>983</v>
      </c>
      <c r="B625" s="153">
        <v>4.21</v>
      </c>
      <c r="C625" s="150">
        <v>4.47</v>
      </c>
    </row>
    <row r="626" spans="1:3" ht="19.5" customHeight="1">
      <c r="A626" s="148" t="s">
        <v>984</v>
      </c>
      <c r="B626" s="153">
        <v>1.04</v>
      </c>
      <c r="C626" s="150">
        <v>0.62</v>
      </c>
    </row>
    <row r="627" spans="1:3" ht="19.5" customHeight="1">
      <c r="A627" s="152" t="s">
        <v>500</v>
      </c>
      <c r="B627" s="153">
        <v>0.21</v>
      </c>
      <c r="C627" s="150">
        <v>0.19</v>
      </c>
    </row>
    <row r="628" spans="1:3" ht="19.5" customHeight="1">
      <c r="A628" s="152" t="s">
        <v>985</v>
      </c>
      <c r="B628" s="153">
        <v>0.83</v>
      </c>
      <c r="C628" s="150">
        <v>0.43</v>
      </c>
    </row>
    <row r="629" spans="1:3" ht="19.5" customHeight="1">
      <c r="A629" s="148" t="s">
        <v>986</v>
      </c>
      <c r="B629" s="153">
        <v>0.86</v>
      </c>
      <c r="C629" s="150">
        <v>0.79</v>
      </c>
    </row>
    <row r="630" spans="1:3" ht="19.5" customHeight="1">
      <c r="A630" s="152" t="s">
        <v>500</v>
      </c>
      <c r="B630" s="153">
        <v>0.14</v>
      </c>
      <c r="C630" s="150">
        <v>0.12</v>
      </c>
    </row>
    <row r="631" spans="1:3" ht="19.5" customHeight="1">
      <c r="A631" s="152" t="s">
        <v>987</v>
      </c>
      <c r="B631" s="153">
        <v>0.38</v>
      </c>
      <c r="C631" s="150">
        <v>0.53</v>
      </c>
    </row>
    <row r="632" spans="1:3" ht="19.5" customHeight="1">
      <c r="A632" s="152" t="s">
        <v>988</v>
      </c>
      <c r="B632" s="154">
        <v>0.03</v>
      </c>
      <c r="C632" s="150">
        <v>0.1</v>
      </c>
    </row>
    <row r="633" spans="1:3" ht="19.5" customHeight="1">
      <c r="A633" s="152" t="s">
        <v>989</v>
      </c>
      <c r="B633" s="153">
        <v>0.32</v>
      </c>
      <c r="C633" s="150">
        <v>0.04</v>
      </c>
    </row>
    <row r="634" spans="1:3" ht="19.5" customHeight="1">
      <c r="A634" s="148" t="s">
        <v>990</v>
      </c>
      <c r="B634" s="153">
        <v>1.8</v>
      </c>
      <c r="C634" s="150">
        <v>2.56</v>
      </c>
    </row>
    <row r="635" spans="1:3" ht="19.5" customHeight="1">
      <c r="A635" s="152" t="s">
        <v>991</v>
      </c>
      <c r="B635" s="154">
        <v>1.8</v>
      </c>
      <c r="C635" s="150">
        <v>2.56</v>
      </c>
    </row>
    <row r="636" spans="1:3" ht="19.5" customHeight="1">
      <c r="A636" s="148" t="s">
        <v>992</v>
      </c>
      <c r="B636" s="153">
        <v>0.51</v>
      </c>
      <c r="C636" s="150">
        <v>0.5</v>
      </c>
    </row>
    <row r="637" spans="1:3" ht="19.5" customHeight="1">
      <c r="A637" s="152" t="s">
        <v>993</v>
      </c>
      <c r="B637" s="153">
        <v>0.51</v>
      </c>
      <c r="C637" s="150">
        <v>0.5</v>
      </c>
    </row>
    <row r="638" spans="1:3" ht="19.5" customHeight="1">
      <c r="A638" s="148" t="s">
        <v>994</v>
      </c>
      <c r="B638" s="153">
        <v>1.76</v>
      </c>
      <c r="C638" s="150">
        <v>1.03</v>
      </c>
    </row>
    <row r="639" spans="1:3" ht="19.5" customHeight="1">
      <c r="A639" s="148" t="s">
        <v>995</v>
      </c>
      <c r="B639" s="153">
        <v>0.17</v>
      </c>
      <c r="C639" s="150">
        <v>0.14</v>
      </c>
    </row>
    <row r="640" spans="1:3" ht="19.5" customHeight="1">
      <c r="A640" s="152" t="s">
        <v>500</v>
      </c>
      <c r="B640" s="154">
        <v>0.12</v>
      </c>
      <c r="C640" s="150">
        <v>0.11</v>
      </c>
    </row>
    <row r="641" spans="1:3" ht="19.5" customHeight="1">
      <c r="A641" s="152" t="s">
        <v>507</v>
      </c>
      <c r="B641" s="154">
        <v>0.01</v>
      </c>
      <c r="C641" s="150">
        <v>0.01</v>
      </c>
    </row>
    <row r="642" spans="1:3" ht="19.5" customHeight="1">
      <c r="A642" s="152" t="s">
        <v>996</v>
      </c>
      <c r="B642" s="153">
        <v>0.04</v>
      </c>
      <c r="C642" s="150">
        <v>0.02</v>
      </c>
    </row>
    <row r="643" spans="1:3" ht="19.5" customHeight="1">
      <c r="A643" s="148" t="s">
        <v>997</v>
      </c>
      <c r="B643" s="153">
        <v>0.02</v>
      </c>
      <c r="C643" s="150">
        <v>0.04</v>
      </c>
    </row>
    <row r="644" spans="1:3" ht="19.5" customHeight="1">
      <c r="A644" s="152" t="s">
        <v>998</v>
      </c>
      <c r="B644" s="153">
        <v>0.02</v>
      </c>
      <c r="C644" s="150">
        <v>0.04</v>
      </c>
    </row>
    <row r="645" spans="1:3" ht="19.5" customHeight="1">
      <c r="A645" s="148" t="s">
        <v>999</v>
      </c>
      <c r="B645" s="153">
        <v>0.31</v>
      </c>
      <c r="C645" s="150">
        <v>0.85</v>
      </c>
    </row>
    <row r="646" spans="1:3" ht="19.5" customHeight="1">
      <c r="A646" s="152" t="s">
        <v>1000</v>
      </c>
      <c r="B646" s="154">
        <v>0.31</v>
      </c>
      <c r="C646" s="150">
        <v>0.85</v>
      </c>
    </row>
    <row r="647" spans="1:3" ht="19.5" customHeight="1">
      <c r="A647" s="148" t="s">
        <v>1001</v>
      </c>
      <c r="B647" s="153">
        <v>1.26</v>
      </c>
      <c r="C647" s="150">
        <v>0</v>
      </c>
    </row>
    <row r="648" spans="1:3" ht="19.5" customHeight="1">
      <c r="A648" s="152" t="s">
        <v>1002</v>
      </c>
      <c r="B648" s="153">
        <v>1.26</v>
      </c>
      <c r="C648" s="150">
        <v>0</v>
      </c>
    </row>
    <row r="649" spans="1:3" ht="19.5" customHeight="1">
      <c r="A649" s="148" t="s">
        <v>1003</v>
      </c>
      <c r="B649" s="153">
        <v>4.1</v>
      </c>
      <c r="C649" s="150">
        <v>1.13</v>
      </c>
    </row>
    <row r="650" spans="1:3" ht="19.5" customHeight="1">
      <c r="A650" s="152" t="s">
        <v>1004</v>
      </c>
      <c r="B650" s="153">
        <v>0.3</v>
      </c>
      <c r="C650" s="150">
        <v>0.04</v>
      </c>
    </row>
    <row r="651" spans="1:3" ht="19.5" customHeight="1">
      <c r="A651" s="152" t="s">
        <v>1005</v>
      </c>
      <c r="B651" s="153">
        <v>3.79</v>
      </c>
      <c r="C651" s="150">
        <v>1.09</v>
      </c>
    </row>
    <row r="652" spans="1:3" ht="19.5" customHeight="1">
      <c r="A652" s="148" t="s">
        <v>1006</v>
      </c>
      <c r="B652" s="153">
        <v>12.06</v>
      </c>
      <c r="C652" s="150">
        <v>15.05</v>
      </c>
    </row>
    <row r="653" spans="1:3" ht="19.5" customHeight="1">
      <c r="A653" s="148" t="s">
        <v>1007</v>
      </c>
      <c r="B653" s="153">
        <v>11.61</v>
      </c>
      <c r="C653" s="150">
        <v>12.07</v>
      </c>
    </row>
    <row r="654" spans="1:3" ht="19.5" customHeight="1">
      <c r="A654" s="152" t="s">
        <v>500</v>
      </c>
      <c r="B654" s="153">
        <v>0.83</v>
      </c>
      <c r="C654" s="150">
        <v>0.75</v>
      </c>
    </row>
    <row r="655" spans="1:3" ht="19.5" customHeight="1">
      <c r="A655" s="152" t="s">
        <v>501</v>
      </c>
      <c r="B655" s="153">
        <v>0.15</v>
      </c>
      <c r="C655" s="150">
        <v>0.14</v>
      </c>
    </row>
    <row r="656" spans="1:3" ht="19.5" customHeight="1">
      <c r="A656" s="152" t="s">
        <v>1008</v>
      </c>
      <c r="B656" s="154">
        <v>0.04</v>
      </c>
      <c r="C656" s="150">
        <v>0.02</v>
      </c>
    </row>
    <row r="657" spans="1:3" ht="19.5" customHeight="1">
      <c r="A657" s="152" t="s">
        <v>1009</v>
      </c>
      <c r="B657" s="154">
        <v>0</v>
      </c>
      <c r="C657" s="150">
        <v>0.12</v>
      </c>
    </row>
    <row r="658" spans="1:3" ht="19.5" customHeight="1">
      <c r="A658" s="152" t="s">
        <v>1010</v>
      </c>
      <c r="B658" s="153">
        <v>0.01</v>
      </c>
      <c r="C658" s="150">
        <v>0.15</v>
      </c>
    </row>
    <row r="659" spans="1:3" ht="19.5" customHeight="1">
      <c r="A659" s="152" t="s">
        <v>1011</v>
      </c>
      <c r="B659" s="153">
        <v>0.25</v>
      </c>
      <c r="C659" s="150">
        <v>0.38</v>
      </c>
    </row>
    <row r="660" spans="1:3" ht="19.5" customHeight="1">
      <c r="A660" s="152" t="s">
        <v>1012</v>
      </c>
      <c r="B660" s="153">
        <v>0.04</v>
      </c>
      <c r="C660" s="150">
        <v>0.18</v>
      </c>
    </row>
    <row r="661" spans="1:3" ht="19.5" customHeight="1">
      <c r="A661" s="152" t="s">
        <v>1013</v>
      </c>
      <c r="B661" s="153">
        <v>1.17</v>
      </c>
      <c r="C661" s="150">
        <v>0.95</v>
      </c>
    </row>
    <row r="662" spans="1:3" ht="19.5" customHeight="1">
      <c r="A662" s="152" t="s">
        <v>1014</v>
      </c>
      <c r="B662" s="153">
        <v>1.48</v>
      </c>
      <c r="C662" s="150">
        <v>0.87</v>
      </c>
    </row>
    <row r="663" spans="1:3" ht="19.5" customHeight="1">
      <c r="A663" s="152" t="s">
        <v>1015</v>
      </c>
      <c r="B663" s="153">
        <v>0.31</v>
      </c>
      <c r="C663" s="150">
        <v>0.9</v>
      </c>
    </row>
    <row r="664" spans="1:3" ht="19.5" customHeight="1">
      <c r="A664" s="152" t="s">
        <v>1016</v>
      </c>
      <c r="B664" s="153">
        <v>0.05</v>
      </c>
      <c r="C664" s="150">
        <v>0</v>
      </c>
    </row>
    <row r="665" spans="1:3" ht="19.5" customHeight="1">
      <c r="A665" s="152" t="s">
        <v>507</v>
      </c>
      <c r="B665" s="153">
        <v>6.77</v>
      </c>
      <c r="C665" s="150">
        <v>6.74</v>
      </c>
    </row>
    <row r="666" spans="1:3" ht="19.5" customHeight="1">
      <c r="A666" s="152" t="s">
        <v>1017</v>
      </c>
      <c r="B666" s="153">
        <v>0.49</v>
      </c>
      <c r="C666" s="150">
        <v>0.87</v>
      </c>
    </row>
    <row r="667" spans="1:3" ht="19.5" customHeight="1">
      <c r="A667" s="148" t="s">
        <v>1018</v>
      </c>
      <c r="B667" s="153">
        <v>0.13</v>
      </c>
      <c r="C667" s="150">
        <v>0.08</v>
      </c>
    </row>
    <row r="668" spans="1:3" ht="19.5" customHeight="1">
      <c r="A668" s="152" t="s">
        <v>1019</v>
      </c>
      <c r="B668" s="153">
        <v>0</v>
      </c>
      <c r="C668" s="150">
        <v>0.08</v>
      </c>
    </row>
    <row r="669" spans="1:3" ht="19.5" customHeight="1">
      <c r="A669" s="152" t="s">
        <v>507</v>
      </c>
      <c r="B669" s="153">
        <v>0.13</v>
      </c>
      <c r="C669" s="150">
        <v>0</v>
      </c>
    </row>
    <row r="670" spans="1:3" ht="19.5" customHeight="1">
      <c r="A670" s="148" t="s">
        <v>1020</v>
      </c>
      <c r="B670" s="153">
        <v>0.08</v>
      </c>
      <c r="C670" s="150">
        <v>0.07</v>
      </c>
    </row>
    <row r="671" spans="1:3" ht="19.5" customHeight="1">
      <c r="A671" s="152" t="s">
        <v>1021</v>
      </c>
      <c r="B671" s="153">
        <v>0.08</v>
      </c>
      <c r="C671" s="150">
        <v>0</v>
      </c>
    </row>
    <row r="672" spans="1:3" ht="19.5" customHeight="1">
      <c r="A672" s="152" t="s">
        <v>1022</v>
      </c>
      <c r="B672" s="153">
        <v>0</v>
      </c>
      <c r="C672" s="150">
        <v>0.07</v>
      </c>
    </row>
    <row r="673" spans="1:3" ht="19.5" customHeight="1">
      <c r="A673" s="148" t="s">
        <v>1023</v>
      </c>
      <c r="B673" s="153">
        <v>0.24</v>
      </c>
      <c r="C673" s="150">
        <v>0.4</v>
      </c>
    </row>
    <row r="674" spans="1:3" ht="19.5" customHeight="1">
      <c r="A674" s="152" t="s">
        <v>1024</v>
      </c>
      <c r="B674" s="153">
        <v>0.15</v>
      </c>
      <c r="C674" s="150">
        <v>0.4</v>
      </c>
    </row>
    <row r="675" spans="1:3" ht="19.5" customHeight="1">
      <c r="A675" s="152" t="s">
        <v>1025</v>
      </c>
      <c r="B675" s="153">
        <v>0.09</v>
      </c>
      <c r="C675" s="150">
        <v>0</v>
      </c>
    </row>
    <row r="676" spans="1:3" ht="19.5" customHeight="1">
      <c r="A676" s="148" t="s">
        <v>1026</v>
      </c>
      <c r="B676" s="153">
        <v>0</v>
      </c>
      <c r="C676" s="150">
        <v>2.43</v>
      </c>
    </row>
    <row r="677" spans="1:3" ht="19.5" customHeight="1">
      <c r="A677" s="152" t="s">
        <v>1027</v>
      </c>
      <c r="B677" s="153">
        <v>0</v>
      </c>
      <c r="C677" s="150">
        <v>2.43</v>
      </c>
    </row>
    <row r="678" spans="1:3" ht="19.5" customHeight="1">
      <c r="A678" s="148" t="s">
        <v>1028</v>
      </c>
      <c r="B678" s="153">
        <v>11.45</v>
      </c>
      <c r="C678" s="150">
        <v>9.93</v>
      </c>
    </row>
    <row r="679" spans="1:3" ht="19.5" customHeight="1">
      <c r="A679" s="148" t="s">
        <v>1029</v>
      </c>
      <c r="B679" s="153">
        <v>3.19</v>
      </c>
      <c r="C679" s="150">
        <v>0.02</v>
      </c>
    </row>
    <row r="680" spans="1:3" ht="19.5" customHeight="1">
      <c r="A680" s="152" t="s">
        <v>1030</v>
      </c>
      <c r="B680" s="154">
        <v>3.17</v>
      </c>
      <c r="C680" s="150">
        <v>0</v>
      </c>
    </row>
    <row r="681" spans="1:3" ht="19.5" customHeight="1">
      <c r="A681" s="152" t="s">
        <v>1031</v>
      </c>
      <c r="B681" s="153">
        <v>0.02</v>
      </c>
      <c r="C681" s="150">
        <v>0.02</v>
      </c>
    </row>
    <row r="682" spans="1:3" ht="19.5" customHeight="1">
      <c r="A682" s="148" t="s">
        <v>1032</v>
      </c>
      <c r="B682" s="153">
        <v>7.98</v>
      </c>
      <c r="C682" s="150">
        <v>9.57</v>
      </c>
    </row>
    <row r="683" spans="1:3" ht="19.5" customHeight="1">
      <c r="A683" s="152" t="s">
        <v>1033</v>
      </c>
      <c r="B683" s="153">
        <v>7.14</v>
      </c>
      <c r="C683" s="150">
        <v>8.52</v>
      </c>
    </row>
    <row r="684" spans="1:3" ht="19.5" customHeight="1">
      <c r="A684" s="152" t="s">
        <v>1034</v>
      </c>
      <c r="B684" s="153">
        <v>0.83</v>
      </c>
      <c r="C684" s="150">
        <v>1.05</v>
      </c>
    </row>
    <row r="685" spans="1:3" ht="19.5" customHeight="1">
      <c r="A685" s="148" t="s">
        <v>1035</v>
      </c>
      <c r="B685" s="153">
        <v>0.29</v>
      </c>
      <c r="C685" s="150">
        <v>0.34</v>
      </c>
    </row>
    <row r="686" spans="1:3" ht="19.5" customHeight="1">
      <c r="A686" s="152" t="s">
        <v>1036</v>
      </c>
      <c r="B686" s="154">
        <v>0.29</v>
      </c>
      <c r="C686" s="150">
        <v>0.34</v>
      </c>
    </row>
    <row r="687" spans="1:3" ht="19.5" customHeight="1">
      <c r="A687" s="148" t="s">
        <v>1037</v>
      </c>
      <c r="B687" s="153">
        <v>30.25</v>
      </c>
      <c r="C687" s="150">
        <v>11.44</v>
      </c>
    </row>
    <row r="688" spans="1:3" ht="19.5" customHeight="1">
      <c r="A688" s="148" t="s">
        <v>1038</v>
      </c>
      <c r="B688" s="153">
        <v>30.02</v>
      </c>
      <c r="C688" s="150">
        <v>11.29</v>
      </c>
    </row>
    <row r="689" spans="1:3" ht="19.5" customHeight="1">
      <c r="A689" s="152" t="s">
        <v>500</v>
      </c>
      <c r="B689" s="154">
        <v>0.25</v>
      </c>
      <c r="C689" s="150">
        <v>0.22</v>
      </c>
    </row>
    <row r="690" spans="1:3" ht="19.5" customHeight="1">
      <c r="A690" s="152" t="s">
        <v>1039</v>
      </c>
      <c r="B690" s="153">
        <v>10.53</v>
      </c>
      <c r="C690" s="150">
        <v>7.92</v>
      </c>
    </row>
    <row r="691" spans="1:3" ht="19.5" customHeight="1">
      <c r="A691" s="152" t="s">
        <v>1040</v>
      </c>
      <c r="B691" s="153">
        <v>15.18</v>
      </c>
      <c r="C691" s="150">
        <v>0</v>
      </c>
    </row>
    <row r="692" spans="1:3" ht="19.5" customHeight="1">
      <c r="A692" s="152" t="s">
        <v>1041</v>
      </c>
      <c r="B692" s="153">
        <v>4.07</v>
      </c>
      <c r="C692" s="150">
        <v>3.15</v>
      </c>
    </row>
    <row r="693" spans="1:3" ht="19.5" customHeight="1">
      <c r="A693" s="148" t="s">
        <v>1042</v>
      </c>
      <c r="B693" s="153">
        <v>0.23</v>
      </c>
      <c r="C693" s="150">
        <v>0.15</v>
      </c>
    </row>
    <row r="694" spans="1:3" ht="19.5" customHeight="1">
      <c r="A694" s="152" t="s">
        <v>1043</v>
      </c>
      <c r="B694" s="153">
        <v>0.05</v>
      </c>
      <c r="C694" s="150">
        <v>0.05</v>
      </c>
    </row>
    <row r="695" spans="1:3" ht="19.5" customHeight="1">
      <c r="A695" s="152" t="s">
        <v>1044</v>
      </c>
      <c r="B695" s="153">
        <v>0.01</v>
      </c>
      <c r="C695" s="150">
        <v>0.01</v>
      </c>
    </row>
    <row r="696" spans="1:3" ht="19.5" customHeight="1">
      <c r="A696" s="152" t="s">
        <v>1045</v>
      </c>
      <c r="B696" s="153">
        <v>0.04</v>
      </c>
      <c r="C696" s="150">
        <v>0.03</v>
      </c>
    </row>
    <row r="697" spans="1:3" ht="19.5" customHeight="1">
      <c r="A697" s="152" t="s">
        <v>1046</v>
      </c>
      <c r="B697" s="153">
        <v>0.07</v>
      </c>
      <c r="C697" s="150">
        <v>0</v>
      </c>
    </row>
    <row r="698" spans="1:3" ht="19.5" customHeight="1">
      <c r="A698" s="152" t="s">
        <v>1047</v>
      </c>
      <c r="B698" s="153">
        <v>0.06</v>
      </c>
      <c r="C698" s="150">
        <v>0.06</v>
      </c>
    </row>
    <row r="699" spans="1:3" ht="19.5" customHeight="1">
      <c r="A699" s="148" t="s">
        <v>390</v>
      </c>
      <c r="B699" s="153"/>
      <c r="C699" s="150">
        <v>10</v>
      </c>
    </row>
    <row r="700" spans="1:3" ht="19.5" customHeight="1">
      <c r="A700" s="148" t="s">
        <v>1048</v>
      </c>
      <c r="B700" s="153">
        <v>0.35</v>
      </c>
      <c r="C700" s="150">
        <v>2.18</v>
      </c>
    </row>
    <row r="701" spans="1:3" ht="19.5" customHeight="1">
      <c r="A701" s="148" t="s">
        <v>1049</v>
      </c>
      <c r="B701" s="153">
        <v>0.35</v>
      </c>
      <c r="C701" s="150">
        <v>2.18</v>
      </c>
    </row>
    <row r="702" spans="1:3" ht="19.5" customHeight="1">
      <c r="A702" s="152" t="s">
        <v>1050</v>
      </c>
      <c r="B702" s="153">
        <v>0.35</v>
      </c>
      <c r="C702" s="150">
        <v>2.18</v>
      </c>
    </row>
    <row r="703" spans="1:3" ht="19.5" customHeight="1">
      <c r="A703" s="148" t="s">
        <v>1051</v>
      </c>
      <c r="B703" s="153">
        <v>25.54</v>
      </c>
      <c r="C703" s="150">
        <v>17.93</v>
      </c>
    </row>
    <row r="704" spans="1:3" ht="19.5" customHeight="1">
      <c r="A704" s="148" t="s">
        <v>1052</v>
      </c>
      <c r="B704" s="151">
        <v>25.54</v>
      </c>
      <c r="C704" s="150">
        <v>17.93</v>
      </c>
    </row>
    <row r="705" spans="1:3" ht="19.5" customHeight="1">
      <c r="A705" s="152" t="s">
        <v>1053</v>
      </c>
      <c r="B705" s="151">
        <v>25.43</v>
      </c>
      <c r="C705" s="150">
        <v>17.6</v>
      </c>
    </row>
    <row r="706" spans="1:3" ht="19.5" customHeight="1">
      <c r="A706" s="152" t="s">
        <v>1054</v>
      </c>
      <c r="B706" s="151">
        <v>0.11</v>
      </c>
      <c r="C706" s="150">
        <v>0.33</v>
      </c>
    </row>
    <row r="707" spans="1:3" ht="19.5" customHeight="1">
      <c r="A707" s="148" t="s">
        <v>1055</v>
      </c>
      <c r="B707" s="151">
        <v>1.86</v>
      </c>
      <c r="C707" s="150">
        <v>0</v>
      </c>
    </row>
    <row r="708" spans="1:3" ht="19.5" customHeight="1">
      <c r="A708" s="152" t="s">
        <v>1056</v>
      </c>
      <c r="B708" s="151">
        <v>1.86</v>
      </c>
      <c r="C708" s="150">
        <v>0</v>
      </c>
    </row>
    <row r="709" spans="1:3" ht="117" customHeight="1">
      <c r="A709" s="214" t="s">
        <v>391</v>
      </c>
      <c r="B709" s="215"/>
      <c r="C709" s="215"/>
    </row>
  </sheetData>
  <sheetProtection/>
  <mergeCells count="2">
    <mergeCell ref="A2:C2"/>
    <mergeCell ref="A709:C709"/>
  </mergeCells>
  <printOptions horizontalCentered="1"/>
  <pageMargins left="0.707638888888889" right="0.707638888888889" top="0.747916666666667" bottom="0.747916666666667" header="0.313888888888889" footer="0.313888888888889"/>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theme="0"/>
  </sheetPr>
  <dimension ref="A2:B49"/>
  <sheetViews>
    <sheetView zoomScalePageLayoutView="0" workbookViewId="0" topLeftCell="A1">
      <selection activeCell="C10" sqref="C10"/>
    </sheetView>
  </sheetViews>
  <sheetFormatPr defaultColWidth="9.00390625" defaultRowHeight="13.5"/>
  <cols>
    <col min="1" max="1" width="54.125" style="131" customWidth="1"/>
    <col min="2" max="2" width="21.375" style="131" customWidth="1"/>
    <col min="3" max="16384" width="9.00390625" style="131" customWidth="1"/>
  </cols>
  <sheetData>
    <row r="1" ht="20.25" customHeight="1"/>
    <row r="2" spans="1:2" ht="30.75" customHeight="1">
      <c r="A2" s="216" t="s">
        <v>392</v>
      </c>
      <c r="B2" s="216"/>
    </row>
    <row r="3" spans="1:2" ht="19.5" customHeight="1">
      <c r="A3" s="132"/>
      <c r="B3" s="133" t="s">
        <v>1097</v>
      </c>
    </row>
    <row r="4" spans="1:2" ht="36" customHeight="1">
      <c r="A4" s="134" t="s">
        <v>393</v>
      </c>
      <c r="B4" s="134" t="s">
        <v>394</v>
      </c>
    </row>
    <row r="5" spans="1:2" ht="23.25" customHeight="1">
      <c r="A5" s="135" t="s">
        <v>395</v>
      </c>
      <c r="B5" s="136">
        <v>140.63</v>
      </c>
    </row>
    <row r="6" spans="1:2" ht="23.25" customHeight="1">
      <c r="A6" s="137" t="s">
        <v>396</v>
      </c>
      <c r="B6" s="138">
        <v>50.97</v>
      </c>
    </row>
    <row r="7" spans="1:2" ht="23.25" customHeight="1">
      <c r="A7" s="137" t="s">
        <v>397</v>
      </c>
      <c r="B7" s="138">
        <v>17.2</v>
      </c>
    </row>
    <row r="8" spans="1:2" ht="23.25" customHeight="1">
      <c r="A8" s="137" t="s">
        <v>398</v>
      </c>
      <c r="B8" s="138">
        <v>4.95</v>
      </c>
    </row>
    <row r="9" spans="1:2" ht="23.25" customHeight="1">
      <c r="A9" s="137" t="s">
        <v>399</v>
      </c>
      <c r="B9" s="138">
        <v>9.92</v>
      </c>
    </row>
    <row r="10" spans="1:2" ht="23.25" customHeight="1">
      <c r="A10" s="137" t="s">
        <v>400</v>
      </c>
      <c r="B10" s="138">
        <v>0.61</v>
      </c>
    </row>
    <row r="11" spans="1:2" ht="23.25" customHeight="1">
      <c r="A11" s="137" t="s">
        <v>401</v>
      </c>
      <c r="B11" s="138">
        <v>27.16</v>
      </c>
    </row>
    <row r="12" spans="1:2" ht="23.25" customHeight="1">
      <c r="A12" s="137" t="s">
        <v>402</v>
      </c>
      <c r="B12" s="138">
        <v>17.29</v>
      </c>
    </row>
    <row r="13" spans="1:2" ht="23.25" customHeight="1">
      <c r="A13" s="137" t="s">
        <v>403</v>
      </c>
      <c r="B13" s="138">
        <v>0.42</v>
      </c>
    </row>
    <row r="14" spans="1:2" ht="23.25" customHeight="1">
      <c r="A14" s="137" t="s">
        <v>404</v>
      </c>
      <c r="B14" s="138">
        <v>12.11</v>
      </c>
    </row>
    <row r="15" spans="1:2" ht="23.25" customHeight="1">
      <c r="A15" s="135" t="s">
        <v>405</v>
      </c>
      <c r="B15" s="136">
        <v>28.55</v>
      </c>
    </row>
    <row r="16" spans="1:2" ht="23.25" customHeight="1">
      <c r="A16" s="137" t="s">
        <v>406</v>
      </c>
      <c r="B16" s="138">
        <v>1.32</v>
      </c>
    </row>
    <row r="17" spans="1:2" ht="23.25" customHeight="1">
      <c r="A17" s="137" t="s">
        <v>407</v>
      </c>
      <c r="B17" s="138">
        <v>0.59</v>
      </c>
    </row>
    <row r="18" spans="1:2" ht="23.25" customHeight="1">
      <c r="A18" s="137" t="s">
        <v>408</v>
      </c>
      <c r="B18" s="138">
        <v>1.35</v>
      </c>
    </row>
    <row r="19" spans="1:2" ht="23.25" customHeight="1">
      <c r="A19" s="137" t="s">
        <v>409</v>
      </c>
      <c r="B19" s="138">
        <v>3.12</v>
      </c>
    </row>
    <row r="20" spans="1:2" ht="23.25" customHeight="1">
      <c r="A20" s="137" t="s">
        <v>410</v>
      </c>
      <c r="B20" s="138">
        <v>0.49</v>
      </c>
    </row>
    <row r="21" spans="1:2" ht="23.25" customHeight="1">
      <c r="A21" s="137" t="s">
        <v>411</v>
      </c>
      <c r="B21" s="138">
        <v>1.12</v>
      </c>
    </row>
    <row r="22" spans="1:2" ht="23.25" customHeight="1">
      <c r="A22" s="137" t="s">
        <v>412</v>
      </c>
      <c r="B22" s="138">
        <v>2.27</v>
      </c>
    </row>
    <row r="23" spans="1:2" ht="23.25" customHeight="1">
      <c r="A23" s="137" t="s">
        <v>413</v>
      </c>
      <c r="B23" s="138">
        <v>1.86</v>
      </c>
    </row>
    <row r="24" spans="1:2" ht="23.25" customHeight="1">
      <c r="A24" s="137" t="s">
        <v>414</v>
      </c>
      <c r="B24" s="138">
        <v>1.62</v>
      </c>
    </row>
    <row r="25" spans="1:2" ht="23.25" customHeight="1">
      <c r="A25" s="137" t="s">
        <v>415</v>
      </c>
      <c r="B25" s="138">
        <v>0.55</v>
      </c>
    </row>
    <row r="26" spans="1:2" ht="23.25" customHeight="1">
      <c r="A26" s="137" t="s">
        <v>416</v>
      </c>
      <c r="B26" s="138">
        <v>0.45</v>
      </c>
    </row>
    <row r="27" spans="1:2" ht="23.25" customHeight="1">
      <c r="A27" s="137" t="s">
        <v>417</v>
      </c>
      <c r="B27" s="138">
        <v>0.67</v>
      </c>
    </row>
    <row r="28" spans="1:2" ht="23.25" customHeight="1">
      <c r="A28" s="137" t="s">
        <v>1159</v>
      </c>
      <c r="B28" s="138">
        <v>0.96</v>
      </c>
    </row>
    <row r="29" spans="1:2" ht="23.25" customHeight="1">
      <c r="A29" s="137" t="s">
        <v>418</v>
      </c>
      <c r="B29" s="138">
        <v>1.24</v>
      </c>
    </row>
    <row r="30" spans="1:2" ht="23.25" customHeight="1">
      <c r="A30" s="137" t="s">
        <v>419</v>
      </c>
      <c r="B30" s="138">
        <v>1.02</v>
      </c>
    </row>
    <row r="31" spans="1:2" ht="23.25" customHeight="1">
      <c r="A31" s="137" t="s">
        <v>420</v>
      </c>
      <c r="B31" s="138">
        <v>0.95</v>
      </c>
    </row>
    <row r="32" spans="1:2" ht="23.25" customHeight="1">
      <c r="A32" s="137" t="s">
        <v>421</v>
      </c>
      <c r="B32" s="138">
        <v>1.21</v>
      </c>
    </row>
    <row r="33" spans="1:2" ht="23.25" customHeight="1">
      <c r="A33" s="137" t="s">
        <v>422</v>
      </c>
      <c r="B33" s="138">
        <v>3.12</v>
      </c>
    </row>
    <row r="34" spans="1:2" ht="23.25" customHeight="1">
      <c r="A34" s="137" t="s">
        <v>423</v>
      </c>
      <c r="B34" s="138">
        <v>4.64</v>
      </c>
    </row>
    <row r="35" spans="1:2" ht="23.25" customHeight="1">
      <c r="A35" s="135" t="s">
        <v>424</v>
      </c>
      <c r="B35" s="136">
        <v>20.11</v>
      </c>
    </row>
    <row r="36" spans="1:2" ht="23.25" customHeight="1">
      <c r="A36" s="137" t="s">
        <v>425</v>
      </c>
      <c r="B36" s="138">
        <v>1.77</v>
      </c>
    </row>
    <row r="37" spans="1:2" ht="23.25" customHeight="1">
      <c r="A37" s="137" t="s">
        <v>426</v>
      </c>
      <c r="B37" s="138">
        <v>1.37</v>
      </c>
    </row>
    <row r="38" spans="1:2" ht="23.25" customHeight="1">
      <c r="A38" s="137" t="s">
        <v>427</v>
      </c>
      <c r="B38" s="138">
        <v>0.11</v>
      </c>
    </row>
    <row r="39" spans="1:2" ht="23.25" customHeight="1">
      <c r="A39" s="137" t="s">
        <v>428</v>
      </c>
      <c r="B39" s="138">
        <v>2.08</v>
      </c>
    </row>
    <row r="40" spans="1:2" ht="23.25" customHeight="1">
      <c r="A40" s="137" t="s">
        <v>429</v>
      </c>
      <c r="B40" s="138">
        <v>0.55</v>
      </c>
    </row>
    <row r="41" spans="1:2" ht="23.25" customHeight="1">
      <c r="A41" s="137" t="s">
        <v>430</v>
      </c>
      <c r="B41" s="138">
        <v>0.02</v>
      </c>
    </row>
    <row r="42" spans="1:2" ht="23.25" customHeight="1">
      <c r="A42" s="137" t="s">
        <v>431</v>
      </c>
      <c r="B42" s="138">
        <v>1.55</v>
      </c>
    </row>
    <row r="43" spans="1:2" ht="23.25" customHeight="1">
      <c r="A43" s="137" t="s">
        <v>432</v>
      </c>
      <c r="B43" s="138">
        <v>0.05</v>
      </c>
    </row>
    <row r="44" spans="1:2" ht="23.25" customHeight="1">
      <c r="A44" s="137" t="s">
        <v>433</v>
      </c>
      <c r="B44" s="138">
        <v>0.42</v>
      </c>
    </row>
    <row r="45" spans="1:2" ht="23.25" customHeight="1">
      <c r="A45" s="137" t="s">
        <v>434</v>
      </c>
      <c r="B45" s="138">
        <v>9.69</v>
      </c>
    </row>
    <row r="46" spans="1:2" ht="23.25" customHeight="1">
      <c r="A46" s="137" t="s">
        <v>435</v>
      </c>
      <c r="B46" s="138">
        <v>1.18</v>
      </c>
    </row>
    <row r="47" spans="1:2" ht="23.25" customHeight="1">
      <c r="A47" s="137" t="s">
        <v>436</v>
      </c>
      <c r="B47" s="138">
        <v>1.32</v>
      </c>
    </row>
    <row r="48" spans="1:2" ht="23.25" customHeight="1">
      <c r="A48" s="139" t="s">
        <v>437</v>
      </c>
      <c r="B48" s="136">
        <v>189.29</v>
      </c>
    </row>
    <row r="49" spans="1:2" ht="24.75" customHeight="1">
      <c r="A49" s="217" t="s">
        <v>438</v>
      </c>
      <c r="B49" s="217"/>
    </row>
  </sheetData>
  <sheetProtection/>
  <mergeCells count="2">
    <mergeCell ref="A2:B2"/>
    <mergeCell ref="A49:B49"/>
  </mergeCells>
  <printOptions horizontalCentered="1"/>
  <pageMargins left="0.707638888888889" right="0.707638888888889" top="0.747916666666667" bottom="0.747916666666667" header="0.313888888888889" footer="0.31388888888888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D262"/>
  <sheetViews>
    <sheetView zoomScalePageLayoutView="0" workbookViewId="0" topLeftCell="A1">
      <pane ySplit="5" topLeftCell="A9" activePane="bottomLeft" state="frozen"/>
      <selection pane="topLeft" activeCell="C39" sqref="C39"/>
      <selection pane="bottomLeft" activeCell="B37" sqref="B37"/>
    </sheetView>
  </sheetViews>
  <sheetFormatPr defaultColWidth="28.75390625" defaultRowHeight="13.5"/>
  <cols>
    <col min="1" max="1" width="38.875" style="67" customWidth="1"/>
    <col min="2" max="2" width="15.375" style="114" customWidth="1"/>
    <col min="3" max="3" width="15.875" style="115" customWidth="1"/>
    <col min="4" max="4" width="16.125" style="116" customWidth="1"/>
    <col min="5" max="159" width="8.75390625" style="67" customWidth="1"/>
    <col min="160" max="16384" width="28.75390625" style="67" customWidth="1"/>
  </cols>
  <sheetData>
    <row r="1" ht="15.75" customHeight="1">
      <c r="A1" s="4"/>
    </row>
    <row r="2" spans="1:4" s="113" customFormat="1" ht="30" customHeight="1">
      <c r="A2" s="218" t="s">
        <v>439</v>
      </c>
      <c r="B2" s="218"/>
      <c r="C2" s="218"/>
      <c r="D2" s="218"/>
    </row>
    <row r="3" spans="1:4" ht="18" customHeight="1">
      <c r="A3" s="219" t="s">
        <v>492</v>
      </c>
      <c r="B3" s="220"/>
      <c r="C3" s="220"/>
      <c r="D3" s="220"/>
    </row>
    <row r="4" spans="1:4" ht="15.75" customHeight="1">
      <c r="A4" s="221" t="s">
        <v>493</v>
      </c>
      <c r="B4" s="223" t="s">
        <v>272</v>
      </c>
      <c r="C4" s="223" t="s">
        <v>494</v>
      </c>
      <c r="D4" s="224" t="s">
        <v>273</v>
      </c>
    </row>
    <row r="5" spans="1:4" ht="15.75" customHeight="1">
      <c r="A5" s="222"/>
      <c r="B5" s="208"/>
      <c r="C5" s="208"/>
      <c r="D5" s="225"/>
    </row>
    <row r="6" spans="1:4" ht="24" customHeight="1">
      <c r="A6" s="118" t="s">
        <v>1057</v>
      </c>
      <c r="B6" s="119">
        <v>2703.01</v>
      </c>
      <c r="C6" s="119">
        <v>3228.7</v>
      </c>
      <c r="D6" s="119">
        <v>83.71821476135905</v>
      </c>
    </row>
    <row r="7" spans="1:4" ht="24" customHeight="1">
      <c r="A7" s="121" t="s">
        <v>1058</v>
      </c>
      <c r="B7" s="120">
        <v>2478.41</v>
      </c>
      <c r="C7" s="120">
        <v>3034.1</v>
      </c>
      <c r="D7" s="120">
        <v>81.68517847137537</v>
      </c>
    </row>
    <row r="8" spans="1:4" ht="24" customHeight="1">
      <c r="A8" s="122" t="s">
        <v>1059</v>
      </c>
      <c r="B8" s="123">
        <v>1723.41</v>
      </c>
      <c r="C8" s="123">
        <v>1758.1</v>
      </c>
      <c r="D8" s="120">
        <v>98.0268471645526</v>
      </c>
    </row>
    <row r="9" spans="1:4" ht="24" customHeight="1">
      <c r="A9" s="124" t="s">
        <v>1060</v>
      </c>
      <c r="B9" s="123">
        <v>417.41</v>
      </c>
      <c r="C9" s="123">
        <v>413.7</v>
      </c>
      <c r="D9" s="120">
        <v>100.896785109983</v>
      </c>
    </row>
    <row r="10" spans="1:4" ht="24" customHeight="1">
      <c r="A10" s="124" t="s">
        <v>1061</v>
      </c>
      <c r="B10" s="123">
        <v>40.8</v>
      </c>
      <c r="C10" s="123">
        <v>40.8</v>
      </c>
      <c r="D10" s="120">
        <v>100</v>
      </c>
    </row>
    <row r="11" spans="1:4" ht="24" customHeight="1">
      <c r="A11" s="124" t="s">
        <v>1062</v>
      </c>
      <c r="B11" s="123">
        <v>17.9</v>
      </c>
      <c r="C11" s="123">
        <v>17.9</v>
      </c>
      <c r="D11" s="120">
        <v>100</v>
      </c>
    </row>
    <row r="12" spans="1:4" ht="24" customHeight="1">
      <c r="A12" s="124" t="s">
        <v>1063</v>
      </c>
      <c r="B12" s="123">
        <v>136.6</v>
      </c>
      <c r="C12" s="123">
        <v>136.6</v>
      </c>
      <c r="D12" s="120">
        <v>100</v>
      </c>
    </row>
    <row r="13" spans="1:4" ht="24" customHeight="1">
      <c r="A13" s="124" t="s">
        <v>191</v>
      </c>
      <c r="B13" s="123">
        <v>71</v>
      </c>
      <c r="C13" s="123">
        <v>71</v>
      </c>
      <c r="D13" s="120">
        <v>100</v>
      </c>
    </row>
    <row r="14" spans="1:4" ht="24" customHeight="1">
      <c r="A14" s="124" t="s">
        <v>1064</v>
      </c>
      <c r="B14" s="123">
        <v>258.9</v>
      </c>
      <c r="C14" s="123">
        <v>258.9</v>
      </c>
      <c r="D14" s="120">
        <v>100</v>
      </c>
    </row>
    <row r="15" spans="1:4" ht="24" customHeight="1">
      <c r="A15" s="124" t="s">
        <v>1065</v>
      </c>
      <c r="B15" s="123">
        <v>12.6</v>
      </c>
      <c r="C15" s="123">
        <v>12.6</v>
      </c>
      <c r="D15" s="120">
        <v>100</v>
      </c>
    </row>
    <row r="16" spans="1:4" ht="24" customHeight="1">
      <c r="A16" s="124" t="s">
        <v>1066</v>
      </c>
      <c r="B16" s="123">
        <v>47.9</v>
      </c>
      <c r="C16" s="123">
        <v>71.8</v>
      </c>
      <c r="D16" s="120">
        <v>66.7130919220056</v>
      </c>
    </row>
    <row r="17" spans="1:4" ht="24" customHeight="1">
      <c r="A17" s="124" t="s">
        <v>192</v>
      </c>
      <c r="B17" s="123">
        <v>16.5</v>
      </c>
      <c r="C17" s="123">
        <v>16.5</v>
      </c>
      <c r="D17" s="120">
        <v>100</v>
      </c>
    </row>
    <row r="18" spans="1:4" ht="24" customHeight="1">
      <c r="A18" s="124" t="s">
        <v>1067</v>
      </c>
      <c r="B18" s="123">
        <v>100.8</v>
      </c>
      <c r="C18" s="123">
        <v>110.9</v>
      </c>
      <c r="D18" s="120">
        <v>90.892696122633</v>
      </c>
    </row>
    <row r="19" spans="1:4" ht="24" customHeight="1">
      <c r="A19" s="124" t="s">
        <v>1068</v>
      </c>
      <c r="B19" s="123">
        <v>312.4</v>
      </c>
      <c r="C19" s="123">
        <v>321.3</v>
      </c>
      <c r="D19" s="120">
        <v>97.230003112356</v>
      </c>
    </row>
    <row r="20" spans="1:4" ht="24" customHeight="1">
      <c r="A20" s="124" t="s">
        <v>1069</v>
      </c>
      <c r="B20" s="123">
        <v>237.8</v>
      </c>
      <c r="C20" s="123">
        <v>228.6</v>
      </c>
      <c r="D20" s="120">
        <v>104.024496937883</v>
      </c>
    </row>
    <row r="21" spans="1:4" ht="24" customHeight="1">
      <c r="A21" s="124" t="s">
        <v>1070</v>
      </c>
      <c r="B21" s="123">
        <v>27.3</v>
      </c>
      <c r="C21" s="123">
        <v>27.4</v>
      </c>
      <c r="D21" s="120">
        <v>99.6350364963504</v>
      </c>
    </row>
    <row r="22" spans="1:4" ht="24" customHeight="1">
      <c r="A22" s="124" t="s">
        <v>1071</v>
      </c>
      <c r="B22" s="123">
        <v>25.5</v>
      </c>
      <c r="C22" s="123">
        <v>30.1</v>
      </c>
      <c r="D22" s="120">
        <v>84.7176079734219</v>
      </c>
    </row>
    <row r="23" spans="1:4" ht="24" customHeight="1">
      <c r="A23" s="122" t="s">
        <v>1072</v>
      </c>
      <c r="B23" s="120">
        <v>755</v>
      </c>
      <c r="C23" s="120">
        <v>1276</v>
      </c>
      <c r="D23" s="120">
        <v>59.169278996865195</v>
      </c>
    </row>
    <row r="24" spans="1:4" ht="24" customHeight="1">
      <c r="A24" s="125" t="s">
        <v>1073</v>
      </c>
      <c r="B24" s="120">
        <v>12.7</v>
      </c>
      <c r="C24" s="120">
        <v>12.9</v>
      </c>
      <c r="D24" s="120">
        <v>98.4496124031008</v>
      </c>
    </row>
    <row r="25" spans="1:4" ht="24" customHeight="1">
      <c r="A25" s="125" t="s">
        <v>1074</v>
      </c>
      <c r="B25" s="120">
        <v>0.5</v>
      </c>
      <c r="C25" s="120">
        <v>0.5</v>
      </c>
      <c r="D25" s="120">
        <v>100</v>
      </c>
    </row>
    <row r="26" spans="1:4" ht="24" customHeight="1">
      <c r="A26" s="125" t="s">
        <v>1075</v>
      </c>
      <c r="B26" s="120">
        <v>5.7</v>
      </c>
      <c r="C26" s="120">
        <v>15.8</v>
      </c>
      <c r="D26" s="120">
        <v>36.0759493670886</v>
      </c>
    </row>
    <row r="27" spans="1:4" ht="24" customHeight="1">
      <c r="A27" s="125" t="s">
        <v>1076</v>
      </c>
      <c r="B27" s="120">
        <v>70.6</v>
      </c>
      <c r="C27" s="120">
        <v>79.9</v>
      </c>
      <c r="D27" s="120">
        <v>88.36045056320401</v>
      </c>
    </row>
    <row r="28" spans="1:4" ht="24" customHeight="1">
      <c r="A28" s="125" t="s">
        <v>1077</v>
      </c>
      <c r="B28" s="120">
        <v>10.9</v>
      </c>
      <c r="C28" s="120">
        <v>5.8</v>
      </c>
      <c r="D28" s="120">
        <v>187.931034482759</v>
      </c>
    </row>
    <row r="29" spans="1:4" ht="24" customHeight="1">
      <c r="A29" s="125" t="s">
        <v>1078</v>
      </c>
      <c r="B29" s="120">
        <v>13</v>
      </c>
      <c r="C29" s="120">
        <v>20.8</v>
      </c>
      <c r="D29" s="120">
        <v>62.5</v>
      </c>
    </row>
    <row r="30" spans="1:4" ht="24" customHeight="1">
      <c r="A30" s="125" t="s">
        <v>1079</v>
      </c>
      <c r="B30" s="120">
        <v>138.5</v>
      </c>
      <c r="C30" s="120">
        <v>188.4</v>
      </c>
      <c r="D30" s="120">
        <v>73.51380042462846</v>
      </c>
    </row>
    <row r="31" spans="1:4" ht="24" customHeight="1">
      <c r="A31" s="125" t="s">
        <v>1080</v>
      </c>
      <c r="B31" s="120">
        <v>62.1</v>
      </c>
      <c r="C31" s="120">
        <v>89</v>
      </c>
      <c r="D31" s="120">
        <v>69.7752808988764</v>
      </c>
    </row>
    <row r="32" spans="1:4" ht="24" customHeight="1">
      <c r="A32" s="125" t="s">
        <v>1081</v>
      </c>
      <c r="B32" s="120">
        <v>22</v>
      </c>
      <c r="C32" s="120">
        <v>87.4</v>
      </c>
      <c r="D32" s="120">
        <v>25.1716247139588</v>
      </c>
    </row>
    <row r="33" spans="1:4" ht="24" customHeight="1">
      <c r="A33" s="125" t="s">
        <v>1082</v>
      </c>
      <c r="B33" s="120">
        <v>3.2</v>
      </c>
      <c r="C33" s="120">
        <v>7.1</v>
      </c>
      <c r="D33" s="120">
        <v>45.0704225352113</v>
      </c>
    </row>
    <row r="34" spans="1:4" ht="24" customHeight="1">
      <c r="A34" s="125" t="s">
        <v>1083</v>
      </c>
      <c r="B34" s="120">
        <v>210.3</v>
      </c>
      <c r="C34" s="120">
        <v>320.6</v>
      </c>
      <c r="D34" s="120">
        <v>65.5957579538366</v>
      </c>
    </row>
    <row r="35" spans="1:4" ht="24" customHeight="1">
      <c r="A35" s="125" t="s">
        <v>1084</v>
      </c>
      <c r="B35" s="120">
        <v>74.3</v>
      </c>
      <c r="C35" s="120">
        <v>132.7</v>
      </c>
      <c r="D35" s="120">
        <v>55.9909570459684</v>
      </c>
    </row>
    <row r="36" spans="1:4" ht="24" customHeight="1">
      <c r="A36" s="125" t="s">
        <v>1085</v>
      </c>
      <c r="B36" s="120">
        <v>35</v>
      </c>
      <c r="C36" s="120">
        <v>45.1</v>
      </c>
      <c r="D36" s="120">
        <v>77.6053215077605</v>
      </c>
    </row>
    <row r="37" spans="1:4" ht="24" customHeight="1">
      <c r="A37" s="125" t="s">
        <v>1086</v>
      </c>
      <c r="B37" s="120">
        <v>12.8</v>
      </c>
      <c r="C37" s="120">
        <v>24.8</v>
      </c>
      <c r="D37" s="120">
        <v>51.6129032258064</v>
      </c>
    </row>
    <row r="38" spans="1:4" ht="24" customHeight="1">
      <c r="A38" s="125" t="s">
        <v>1087</v>
      </c>
      <c r="B38" s="120">
        <v>4.9</v>
      </c>
      <c r="C38" s="120">
        <v>0.2</v>
      </c>
      <c r="D38" s="120">
        <v>2450</v>
      </c>
    </row>
    <row r="39" spans="1:4" ht="24" customHeight="1">
      <c r="A39" s="125" t="s">
        <v>1088</v>
      </c>
      <c r="B39" s="120">
        <v>31.6</v>
      </c>
      <c r="C39" s="120">
        <v>11.4</v>
      </c>
      <c r="D39" s="120">
        <v>277.19298245614</v>
      </c>
    </row>
    <row r="40" spans="1:4" ht="24" customHeight="1">
      <c r="A40" s="125" t="s">
        <v>1089</v>
      </c>
      <c r="B40" s="120">
        <v>43.3</v>
      </c>
      <c r="C40" s="120">
        <v>230</v>
      </c>
      <c r="D40" s="120">
        <v>18.8260869565217</v>
      </c>
    </row>
    <row r="41" spans="1:4" ht="24" customHeight="1">
      <c r="A41" s="125" t="s">
        <v>1090</v>
      </c>
      <c r="B41" s="120">
        <v>3.1</v>
      </c>
      <c r="C41" s="120">
        <v>3.1</v>
      </c>
      <c r="D41" s="120">
        <v>100</v>
      </c>
    </row>
    <row r="42" spans="1:4" ht="24" customHeight="1">
      <c r="A42" s="125" t="s">
        <v>1091</v>
      </c>
      <c r="B42" s="120">
        <v>0.5</v>
      </c>
      <c r="C42" s="120">
        <v>0.5</v>
      </c>
      <c r="D42" s="120">
        <v>100</v>
      </c>
    </row>
    <row r="43" spans="1:4" ht="24" customHeight="1">
      <c r="A43" s="126" t="s">
        <v>1092</v>
      </c>
      <c r="B43" s="123">
        <v>224.6</v>
      </c>
      <c r="C43" s="123">
        <v>194.6</v>
      </c>
      <c r="D43" s="120">
        <v>115.416238437821</v>
      </c>
    </row>
    <row r="44" spans="1:4" ht="24" customHeight="1">
      <c r="A44" s="127" t="s">
        <v>190</v>
      </c>
      <c r="B44" s="120">
        <v>136.4</v>
      </c>
      <c r="C44" s="120">
        <v>106.4</v>
      </c>
      <c r="D44" s="120">
        <v>128.195488721805</v>
      </c>
    </row>
    <row r="45" spans="1:4" ht="24" customHeight="1">
      <c r="A45" s="127" t="s">
        <v>1093</v>
      </c>
      <c r="B45" s="120">
        <v>10.8</v>
      </c>
      <c r="C45" s="120">
        <v>10.8</v>
      </c>
      <c r="D45" s="120">
        <v>100</v>
      </c>
    </row>
    <row r="46" spans="1:4" ht="24" customHeight="1">
      <c r="A46" s="127" t="s">
        <v>1094</v>
      </c>
      <c r="B46" s="120">
        <v>18.7</v>
      </c>
      <c r="C46" s="120">
        <v>18.7</v>
      </c>
      <c r="D46" s="120">
        <v>100</v>
      </c>
    </row>
    <row r="47" spans="1:4" ht="24" customHeight="1">
      <c r="A47" s="127" t="s">
        <v>1095</v>
      </c>
      <c r="B47" s="120">
        <v>23.7</v>
      </c>
      <c r="C47" s="120">
        <v>23.7</v>
      </c>
      <c r="D47" s="120">
        <v>100</v>
      </c>
    </row>
    <row r="48" spans="1:4" ht="24" customHeight="1">
      <c r="A48" s="127" t="s">
        <v>1096</v>
      </c>
      <c r="B48" s="120">
        <v>35</v>
      </c>
      <c r="C48" s="120">
        <v>35</v>
      </c>
      <c r="D48" s="120">
        <v>100</v>
      </c>
    </row>
    <row r="49" spans="1:4" ht="12.75">
      <c r="A49" s="113"/>
      <c r="B49" s="128"/>
      <c r="C49" s="129"/>
      <c r="D49" s="130"/>
    </row>
    <row r="50" spans="1:4" ht="12.75">
      <c r="A50" s="113"/>
      <c r="B50" s="128"/>
      <c r="C50" s="129"/>
      <c r="D50" s="130"/>
    </row>
    <row r="51" spans="1:4" ht="12.75">
      <c r="A51" s="113"/>
      <c r="B51" s="128"/>
      <c r="C51" s="129"/>
      <c r="D51" s="130"/>
    </row>
    <row r="52" spans="1:4" ht="12.75">
      <c r="A52" s="113"/>
      <c r="B52" s="128"/>
      <c r="C52" s="129"/>
      <c r="D52" s="130"/>
    </row>
    <row r="53" spans="1:4" ht="12.75">
      <c r="A53" s="113"/>
      <c r="B53" s="128"/>
      <c r="C53" s="129"/>
      <c r="D53" s="130"/>
    </row>
    <row r="54" spans="1:4" ht="12.75">
      <c r="A54" s="113"/>
      <c r="B54" s="128"/>
      <c r="C54" s="129"/>
      <c r="D54" s="130"/>
    </row>
    <row r="55" spans="1:4" ht="12.75">
      <c r="A55" s="113"/>
      <c r="B55" s="128"/>
      <c r="C55" s="129"/>
      <c r="D55" s="130"/>
    </row>
    <row r="56" spans="1:4" ht="12.75">
      <c r="A56" s="113"/>
      <c r="B56" s="128"/>
      <c r="C56" s="129"/>
      <c r="D56" s="130"/>
    </row>
    <row r="57" spans="1:4" ht="12.75">
      <c r="A57" s="113"/>
      <c r="B57" s="128"/>
      <c r="C57" s="129"/>
      <c r="D57" s="130"/>
    </row>
    <row r="58" spans="1:4" ht="12.75">
      <c r="A58" s="113"/>
      <c r="B58" s="128"/>
      <c r="C58" s="129"/>
      <c r="D58" s="130"/>
    </row>
    <row r="59" spans="1:4" ht="12.75">
      <c r="A59" s="113"/>
      <c r="B59" s="128"/>
      <c r="C59" s="129"/>
      <c r="D59" s="130"/>
    </row>
    <row r="60" spans="1:4" ht="12.75">
      <c r="A60" s="113"/>
      <c r="B60" s="128"/>
      <c r="C60" s="129"/>
      <c r="D60" s="130"/>
    </row>
    <row r="61" spans="1:4" ht="12.75">
      <c r="A61" s="113"/>
      <c r="B61" s="128"/>
      <c r="C61" s="129"/>
      <c r="D61" s="130"/>
    </row>
    <row r="62" spans="1:4" ht="12.75">
      <c r="A62" s="113"/>
      <c r="B62" s="128"/>
      <c r="C62" s="129"/>
      <c r="D62" s="130"/>
    </row>
    <row r="63" spans="1:4" ht="12.75">
      <c r="A63" s="113"/>
      <c r="B63" s="128"/>
      <c r="C63" s="129"/>
      <c r="D63" s="130"/>
    </row>
    <row r="64" spans="1:4" ht="12.75">
      <c r="A64" s="113"/>
      <c r="B64" s="128"/>
      <c r="C64" s="129"/>
      <c r="D64" s="130"/>
    </row>
    <row r="65" spans="1:4" ht="12.75">
      <c r="A65" s="113"/>
      <c r="B65" s="128"/>
      <c r="C65" s="129"/>
      <c r="D65" s="130"/>
    </row>
    <row r="66" spans="1:4" ht="12.75">
      <c r="A66" s="113"/>
      <c r="B66" s="128"/>
      <c r="C66" s="129"/>
      <c r="D66" s="130"/>
    </row>
    <row r="67" spans="1:4" ht="12.75">
      <c r="A67" s="113"/>
      <c r="B67" s="128"/>
      <c r="C67" s="129"/>
      <c r="D67" s="130"/>
    </row>
    <row r="68" spans="1:4" ht="12.75">
      <c r="A68" s="113"/>
      <c r="B68" s="128"/>
      <c r="C68" s="129"/>
      <c r="D68" s="130"/>
    </row>
    <row r="69" spans="1:4" ht="12.75">
      <c r="A69" s="113"/>
      <c r="B69" s="128"/>
      <c r="C69" s="129"/>
      <c r="D69" s="130"/>
    </row>
    <row r="70" spans="1:4" ht="12.75">
      <c r="A70" s="113"/>
      <c r="B70" s="128"/>
      <c r="C70" s="129"/>
      <c r="D70" s="130"/>
    </row>
    <row r="71" spans="1:4" ht="12.75">
      <c r="A71" s="113"/>
      <c r="B71" s="128"/>
      <c r="C71" s="129"/>
      <c r="D71" s="130"/>
    </row>
    <row r="72" spans="1:4" ht="12.75">
      <c r="A72" s="113"/>
      <c r="B72" s="128"/>
      <c r="C72" s="129"/>
      <c r="D72" s="130"/>
    </row>
    <row r="73" spans="1:4" ht="12.75">
      <c r="A73" s="113"/>
      <c r="B73" s="128"/>
      <c r="C73" s="129"/>
      <c r="D73" s="130"/>
    </row>
    <row r="74" spans="1:4" ht="12.75">
      <c r="A74" s="113"/>
      <c r="B74" s="128"/>
      <c r="C74" s="129"/>
      <c r="D74" s="130"/>
    </row>
    <row r="75" spans="1:4" ht="12.75">
      <c r="A75" s="113"/>
      <c r="B75" s="128"/>
      <c r="C75" s="129"/>
      <c r="D75" s="130"/>
    </row>
    <row r="76" spans="1:4" ht="12.75">
      <c r="A76" s="113"/>
      <c r="B76" s="128"/>
      <c r="C76" s="129"/>
      <c r="D76" s="130"/>
    </row>
    <row r="77" spans="1:4" ht="12.75">
      <c r="A77" s="113"/>
      <c r="B77" s="128"/>
      <c r="C77" s="129"/>
      <c r="D77" s="130"/>
    </row>
    <row r="78" spans="1:4" ht="12.75">
      <c r="A78" s="113"/>
      <c r="B78" s="128"/>
      <c r="C78" s="129"/>
      <c r="D78" s="130"/>
    </row>
    <row r="79" spans="1:4" ht="12.75">
      <c r="A79" s="113"/>
      <c r="B79" s="128"/>
      <c r="C79" s="129"/>
      <c r="D79" s="130"/>
    </row>
    <row r="80" spans="1:4" ht="12.75">
      <c r="A80" s="113"/>
      <c r="B80" s="128"/>
      <c r="C80" s="129"/>
      <c r="D80" s="130"/>
    </row>
    <row r="81" spans="1:4" ht="12.75">
      <c r="A81" s="113"/>
      <c r="B81" s="128"/>
      <c r="C81" s="129"/>
      <c r="D81" s="130"/>
    </row>
    <row r="82" spans="1:4" ht="12.75">
      <c r="A82" s="113"/>
      <c r="B82" s="128"/>
      <c r="C82" s="129"/>
      <c r="D82" s="130"/>
    </row>
    <row r="83" spans="1:4" ht="12.75">
      <c r="A83" s="113"/>
      <c r="B83" s="128"/>
      <c r="C83" s="129"/>
      <c r="D83" s="130"/>
    </row>
    <row r="84" spans="1:4" ht="12.75">
      <c r="A84" s="113"/>
      <c r="B84" s="128"/>
      <c r="C84" s="129"/>
      <c r="D84" s="130"/>
    </row>
    <row r="85" spans="1:4" ht="12.75">
      <c r="A85" s="113"/>
      <c r="B85" s="128"/>
      <c r="C85" s="129"/>
      <c r="D85" s="130"/>
    </row>
    <row r="86" spans="1:4" ht="12.75">
      <c r="A86" s="113"/>
      <c r="B86" s="128"/>
      <c r="C86" s="129"/>
      <c r="D86" s="130"/>
    </row>
    <row r="87" spans="1:4" ht="12.75">
      <c r="A87" s="113"/>
      <c r="B87" s="128"/>
      <c r="C87" s="129"/>
      <c r="D87" s="130"/>
    </row>
    <row r="88" spans="1:4" ht="12.75">
      <c r="A88" s="113"/>
      <c r="B88" s="128"/>
      <c r="C88" s="129"/>
      <c r="D88" s="130"/>
    </row>
    <row r="89" spans="1:4" ht="12.75">
      <c r="A89" s="113"/>
      <c r="B89" s="128"/>
      <c r="C89" s="129"/>
      <c r="D89" s="130"/>
    </row>
    <row r="90" spans="1:4" ht="12.75">
      <c r="A90" s="113"/>
      <c r="B90" s="128"/>
      <c r="C90" s="129"/>
      <c r="D90" s="130"/>
    </row>
    <row r="91" spans="1:4" ht="12.75">
      <c r="A91" s="113"/>
      <c r="B91" s="128"/>
      <c r="C91" s="129"/>
      <c r="D91" s="130"/>
    </row>
    <row r="92" spans="1:4" ht="12.75">
      <c r="A92" s="113"/>
      <c r="B92" s="128"/>
      <c r="C92" s="129"/>
      <c r="D92" s="130"/>
    </row>
    <row r="93" spans="1:4" ht="12.75">
      <c r="A93" s="113"/>
      <c r="B93" s="128"/>
      <c r="C93" s="129"/>
      <c r="D93" s="130"/>
    </row>
    <row r="94" spans="1:4" ht="12.75">
      <c r="A94" s="113"/>
      <c r="B94" s="128"/>
      <c r="C94" s="129"/>
      <c r="D94" s="130"/>
    </row>
    <row r="95" spans="1:4" ht="12.75">
      <c r="A95" s="113"/>
      <c r="B95" s="128"/>
      <c r="C95" s="129"/>
      <c r="D95" s="130"/>
    </row>
    <row r="96" spans="1:4" ht="12.75">
      <c r="A96" s="113"/>
      <c r="B96" s="128"/>
      <c r="C96" s="129"/>
      <c r="D96" s="130"/>
    </row>
    <row r="97" spans="1:4" ht="12.75">
      <c r="A97" s="113"/>
      <c r="B97" s="128"/>
      <c r="C97" s="129"/>
      <c r="D97" s="130"/>
    </row>
    <row r="98" spans="1:4" ht="12.75">
      <c r="A98" s="113"/>
      <c r="B98" s="128"/>
      <c r="C98" s="129"/>
      <c r="D98" s="130"/>
    </row>
    <row r="99" spans="1:4" ht="12.75">
      <c r="A99" s="113"/>
      <c r="B99" s="128"/>
      <c r="C99" s="129"/>
      <c r="D99" s="130"/>
    </row>
    <row r="100" spans="1:4" ht="12.75">
      <c r="A100" s="113"/>
      <c r="B100" s="128"/>
      <c r="C100" s="129"/>
      <c r="D100" s="130"/>
    </row>
    <row r="101" spans="1:4" ht="12.75">
      <c r="A101" s="113"/>
      <c r="B101" s="128"/>
      <c r="C101" s="129"/>
      <c r="D101" s="130"/>
    </row>
    <row r="102" spans="1:4" ht="12.75">
      <c r="A102" s="113"/>
      <c r="B102" s="128"/>
      <c r="C102" s="129"/>
      <c r="D102" s="130"/>
    </row>
    <row r="103" spans="1:4" ht="12.75">
      <c r="A103" s="113"/>
      <c r="B103" s="128"/>
      <c r="C103" s="129"/>
      <c r="D103" s="130"/>
    </row>
    <row r="104" spans="1:4" ht="12.75">
      <c r="A104" s="113"/>
      <c r="B104" s="128"/>
      <c r="C104" s="129"/>
      <c r="D104" s="130"/>
    </row>
    <row r="105" spans="1:4" ht="12.75">
      <c r="A105" s="113"/>
      <c r="B105" s="128"/>
      <c r="C105" s="129"/>
      <c r="D105" s="130"/>
    </row>
    <row r="106" spans="1:4" ht="12.75">
      <c r="A106" s="113"/>
      <c r="B106" s="128"/>
      <c r="C106" s="129"/>
      <c r="D106" s="130"/>
    </row>
    <row r="107" spans="1:4" ht="12.75">
      <c r="A107" s="113"/>
      <c r="B107" s="128"/>
      <c r="C107" s="129"/>
      <c r="D107" s="130"/>
    </row>
    <row r="108" spans="1:4" ht="12.75">
      <c r="A108" s="113"/>
      <c r="B108" s="128"/>
      <c r="C108" s="129"/>
      <c r="D108" s="130"/>
    </row>
    <row r="109" spans="1:4" ht="12.75">
      <c r="A109" s="113"/>
      <c r="B109" s="128"/>
      <c r="C109" s="129"/>
      <c r="D109" s="130"/>
    </row>
    <row r="110" spans="1:4" ht="12.75">
      <c r="A110" s="113"/>
      <c r="B110" s="128"/>
      <c r="C110" s="129"/>
      <c r="D110" s="130"/>
    </row>
    <row r="111" spans="1:4" ht="12.75">
      <c r="A111" s="113"/>
      <c r="B111" s="128"/>
      <c r="C111" s="129"/>
      <c r="D111" s="130"/>
    </row>
    <row r="112" spans="1:4" ht="12.75">
      <c r="A112" s="113"/>
      <c r="B112" s="128"/>
      <c r="C112" s="129"/>
      <c r="D112" s="130"/>
    </row>
    <row r="113" spans="1:4" ht="12.75">
      <c r="A113" s="113"/>
      <c r="B113" s="128"/>
      <c r="C113" s="129"/>
      <c r="D113" s="130"/>
    </row>
    <row r="114" spans="1:4" ht="12.75">
      <c r="A114" s="113"/>
      <c r="B114" s="128"/>
      <c r="C114" s="129"/>
      <c r="D114" s="130"/>
    </row>
    <row r="115" spans="1:4" ht="12.75">
      <c r="A115" s="113"/>
      <c r="B115" s="128"/>
      <c r="C115" s="129"/>
      <c r="D115" s="130"/>
    </row>
    <row r="116" spans="1:4" ht="12.75">
      <c r="A116" s="113"/>
      <c r="B116" s="128"/>
      <c r="C116" s="129"/>
      <c r="D116" s="130"/>
    </row>
    <row r="117" spans="1:4" ht="12.75">
      <c r="A117" s="113"/>
      <c r="B117" s="128"/>
      <c r="C117" s="129"/>
      <c r="D117" s="130"/>
    </row>
    <row r="118" spans="1:4" ht="12.75">
      <c r="A118" s="113"/>
      <c r="B118" s="128"/>
      <c r="C118" s="129"/>
      <c r="D118" s="130"/>
    </row>
    <row r="119" spans="1:4" ht="12.75">
      <c r="A119" s="113"/>
      <c r="B119" s="128"/>
      <c r="C119" s="129"/>
      <c r="D119" s="130"/>
    </row>
    <row r="120" spans="1:4" ht="12.75">
      <c r="A120" s="113"/>
      <c r="B120" s="128"/>
      <c r="C120" s="129"/>
      <c r="D120" s="130"/>
    </row>
    <row r="121" spans="1:4" ht="12.75">
      <c r="A121" s="113"/>
      <c r="B121" s="128"/>
      <c r="C121" s="129"/>
      <c r="D121" s="130"/>
    </row>
    <row r="122" spans="1:4" ht="12.75">
      <c r="A122" s="113"/>
      <c r="B122" s="128"/>
      <c r="C122" s="129"/>
      <c r="D122" s="130"/>
    </row>
    <row r="123" spans="1:4" ht="12.75">
      <c r="A123" s="113"/>
      <c r="B123" s="128"/>
      <c r="C123" s="129"/>
      <c r="D123" s="130"/>
    </row>
    <row r="124" spans="1:4" ht="12.75">
      <c r="A124" s="113"/>
      <c r="B124" s="128"/>
      <c r="C124" s="129"/>
      <c r="D124" s="130"/>
    </row>
    <row r="125" spans="1:4" ht="12.75">
      <c r="A125" s="113"/>
      <c r="B125" s="128"/>
      <c r="C125" s="129"/>
      <c r="D125" s="130"/>
    </row>
    <row r="126" spans="1:4" ht="12.75">
      <c r="A126" s="113"/>
      <c r="B126" s="128"/>
      <c r="C126" s="129"/>
      <c r="D126" s="130"/>
    </row>
    <row r="127" spans="1:4" ht="12.75">
      <c r="A127" s="113"/>
      <c r="B127" s="128"/>
      <c r="C127" s="129"/>
      <c r="D127" s="130"/>
    </row>
    <row r="128" spans="1:4" ht="12.75">
      <c r="A128" s="113"/>
      <c r="B128" s="128"/>
      <c r="C128" s="129"/>
      <c r="D128" s="130"/>
    </row>
    <row r="129" spans="1:4" ht="12.75">
      <c r="A129" s="113"/>
      <c r="B129" s="128"/>
      <c r="C129" s="129"/>
      <c r="D129" s="130"/>
    </row>
    <row r="130" spans="1:4" ht="12.75">
      <c r="A130" s="113"/>
      <c r="B130" s="128"/>
      <c r="C130" s="129"/>
      <c r="D130" s="130"/>
    </row>
    <row r="131" spans="1:4" ht="12.75">
      <c r="A131" s="113"/>
      <c r="B131" s="128"/>
      <c r="C131" s="129"/>
      <c r="D131" s="130"/>
    </row>
    <row r="132" spans="1:4" ht="12.75">
      <c r="A132" s="113"/>
      <c r="B132" s="128"/>
      <c r="C132" s="129"/>
      <c r="D132" s="130"/>
    </row>
    <row r="133" spans="1:4" ht="12.75">
      <c r="A133" s="113"/>
      <c r="B133" s="128"/>
      <c r="C133" s="129"/>
      <c r="D133" s="130"/>
    </row>
    <row r="134" spans="1:4" ht="12.75">
      <c r="A134" s="113"/>
      <c r="B134" s="128"/>
      <c r="C134" s="129"/>
      <c r="D134" s="130"/>
    </row>
    <row r="135" spans="1:4" ht="12.75">
      <c r="A135" s="113"/>
      <c r="B135" s="128"/>
      <c r="C135" s="129"/>
      <c r="D135" s="130"/>
    </row>
    <row r="136" spans="1:4" ht="12.75">
      <c r="A136" s="113"/>
      <c r="B136" s="128"/>
      <c r="C136" s="129"/>
      <c r="D136" s="130"/>
    </row>
    <row r="137" spans="1:4" ht="12.75">
      <c r="A137" s="113"/>
      <c r="B137" s="128"/>
      <c r="C137" s="129"/>
      <c r="D137" s="130"/>
    </row>
    <row r="138" spans="1:4" ht="12.75">
      <c r="A138" s="113"/>
      <c r="B138" s="128"/>
      <c r="C138" s="129"/>
      <c r="D138" s="130"/>
    </row>
    <row r="139" spans="1:4" ht="12.75">
      <c r="A139" s="113"/>
      <c r="B139" s="128"/>
      <c r="C139" s="129"/>
      <c r="D139" s="130"/>
    </row>
    <row r="140" spans="1:4" ht="12.75">
      <c r="A140" s="113"/>
      <c r="B140" s="128"/>
      <c r="C140" s="129"/>
      <c r="D140" s="130"/>
    </row>
    <row r="141" spans="1:4" ht="12.75">
      <c r="A141" s="113"/>
      <c r="B141" s="128"/>
      <c r="C141" s="129"/>
      <c r="D141" s="130"/>
    </row>
    <row r="142" spans="1:4" ht="12.75">
      <c r="A142" s="113"/>
      <c r="B142" s="128"/>
      <c r="C142" s="129"/>
      <c r="D142" s="130"/>
    </row>
    <row r="143" spans="1:4" ht="12.75">
      <c r="A143" s="113"/>
      <c r="B143" s="128"/>
      <c r="C143" s="129"/>
      <c r="D143" s="130"/>
    </row>
    <row r="144" spans="1:4" ht="12.75">
      <c r="A144" s="113"/>
      <c r="B144" s="128"/>
      <c r="C144" s="129"/>
      <c r="D144" s="130"/>
    </row>
    <row r="145" spans="1:4" ht="12.75">
      <c r="A145" s="113"/>
      <c r="B145" s="128"/>
      <c r="C145" s="129"/>
      <c r="D145" s="130"/>
    </row>
    <row r="146" spans="1:4" ht="12.75">
      <c r="A146" s="113"/>
      <c r="B146" s="128"/>
      <c r="C146" s="129"/>
      <c r="D146" s="130"/>
    </row>
    <row r="147" spans="1:4" ht="12.75">
      <c r="A147" s="113"/>
      <c r="B147" s="128"/>
      <c r="C147" s="129"/>
      <c r="D147" s="130"/>
    </row>
    <row r="148" spans="1:4" ht="12.75">
      <c r="A148" s="113"/>
      <c r="B148" s="128"/>
      <c r="C148" s="129"/>
      <c r="D148" s="130"/>
    </row>
    <row r="149" spans="1:4" ht="12.75">
      <c r="A149" s="113"/>
      <c r="B149" s="128"/>
      <c r="C149" s="129"/>
      <c r="D149" s="130"/>
    </row>
    <row r="150" spans="1:4" ht="12.75">
      <c r="A150" s="113"/>
      <c r="B150" s="128"/>
      <c r="C150" s="129"/>
      <c r="D150" s="130"/>
    </row>
    <row r="151" spans="1:4" ht="12.75">
      <c r="A151" s="113"/>
      <c r="B151" s="128"/>
      <c r="C151" s="129"/>
      <c r="D151" s="130"/>
    </row>
    <row r="152" spans="1:4" ht="12.75">
      <c r="A152" s="113"/>
      <c r="B152" s="128"/>
      <c r="C152" s="129"/>
      <c r="D152" s="130"/>
    </row>
    <row r="153" spans="1:4" ht="12.75">
      <c r="A153" s="113"/>
      <c r="B153" s="128"/>
      <c r="C153" s="129"/>
      <c r="D153" s="130"/>
    </row>
    <row r="154" spans="1:4" ht="12.75">
      <c r="A154" s="113"/>
      <c r="B154" s="128"/>
      <c r="C154" s="129"/>
      <c r="D154" s="130"/>
    </row>
    <row r="155" spans="1:4" ht="12.75">
      <c r="A155" s="113"/>
      <c r="B155" s="128"/>
      <c r="C155" s="129"/>
      <c r="D155" s="130"/>
    </row>
    <row r="156" spans="1:4" ht="12.75">
      <c r="A156" s="113"/>
      <c r="B156" s="128"/>
      <c r="C156" s="129"/>
      <c r="D156" s="130"/>
    </row>
    <row r="157" spans="1:4" ht="12.75">
      <c r="A157" s="113"/>
      <c r="B157" s="128"/>
      <c r="C157" s="129"/>
      <c r="D157" s="130"/>
    </row>
    <row r="158" spans="1:4" ht="12.75">
      <c r="A158" s="113"/>
      <c r="B158" s="128"/>
      <c r="C158" s="129"/>
      <c r="D158" s="130"/>
    </row>
    <row r="159" spans="1:4" ht="12.75">
      <c r="A159" s="113"/>
      <c r="B159" s="128"/>
      <c r="C159" s="129"/>
      <c r="D159" s="130"/>
    </row>
    <row r="160" spans="1:4" ht="12.75">
      <c r="A160" s="113"/>
      <c r="B160" s="128"/>
      <c r="C160" s="129"/>
      <c r="D160" s="130"/>
    </row>
    <row r="161" spans="1:4" ht="12.75">
      <c r="A161" s="113"/>
      <c r="B161" s="128"/>
      <c r="C161" s="129"/>
      <c r="D161" s="130"/>
    </row>
    <row r="162" spans="1:4" ht="12.75">
      <c r="A162" s="113"/>
      <c r="B162" s="128"/>
      <c r="C162" s="129"/>
      <c r="D162" s="130"/>
    </row>
    <row r="163" spans="1:4" ht="12.75">
      <c r="A163" s="113"/>
      <c r="B163" s="128"/>
      <c r="C163" s="129"/>
      <c r="D163" s="130"/>
    </row>
    <row r="164" spans="1:4" ht="12.75">
      <c r="A164" s="113"/>
      <c r="B164" s="128"/>
      <c r="C164" s="129"/>
      <c r="D164" s="130"/>
    </row>
    <row r="165" spans="1:4" ht="12.75">
      <c r="A165" s="113"/>
      <c r="B165" s="128"/>
      <c r="C165" s="129"/>
      <c r="D165" s="130"/>
    </row>
    <row r="166" spans="1:4" ht="12.75">
      <c r="A166" s="113"/>
      <c r="B166" s="128"/>
      <c r="C166" s="129"/>
      <c r="D166" s="130"/>
    </row>
    <row r="167" spans="1:4" ht="12.75">
      <c r="A167" s="113"/>
      <c r="B167" s="128"/>
      <c r="C167" s="129"/>
      <c r="D167" s="130"/>
    </row>
    <row r="168" spans="1:4" ht="12.75">
      <c r="A168" s="113"/>
      <c r="B168" s="128"/>
      <c r="C168" s="129"/>
      <c r="D168" s="130"/>
    </row>
    <row r="169" spans="1:4" ht="12.75">
      <c r="A169" s="113"/>
      <c r="B169" s="128"/>
      <c r="C169" s="129"/>
      <c r="D169" s="130"/>
    </row>
    <row r="170" spans="1:4" ht="12.75">
      <c r="A170" s="113"/>
      <c r="B170" s="128"/>
      <c r="C170" s="129"/>
      <c r="D170" s="130"/>
    </row>
    <row r="171" spans="1:4" ht="12.75">
      <c r="A171" s="113"/>
      <c r="B171" s="128"/>
      <c r="C171" s="129"/>
      <c r="D171" s="130"/>
    </row>
    <row r="172" spans="1:4" ht="12.75">
      <c r="A172" s="113"/>
      <c r="B172" s="128"/>
      <c r="C172" s="129"/>
      <c r="D172" s="130"/>
    </row>
    <row r="173" spans="1:4" ht="12.75">
      <c r="A173" s="113"/>
      <c r="B173" s="128"/>
      <c r="C173" s="129"/>
      <c r="D173" s="130"/>
    </row>
    <row r="174" spans="1:4" ht="12.75">
      <c r="A174" s="113"/>
      <c r="B174" s="128"/>
      <c r="C174" s="129"/>
      <c r="D174" s="130"/>
    </row>
    <row r="175" spans="1:4" ht="12.75">
      <c r="A175" s="113"/>
      <c r="B175" s="128"/>
      <c r="C175" s="129"/>
      <c r="D175" s="130"/>
    </row>
    <row r="176" spans="1:4" ht="12.75">
      <c r="A176" s="113"/>
      <c r="B176" s="128"/>
      <c r="C176" s="129"/>
      <c r="D176" s="130"/>
    </row>
    <row r="177" spans="1:4" ht="12.75">
      <c r="A177" s="113"/>
      <c r="B177" s="128"/>
      <c r="C177" s="129"/>
      <c r="D177" s="130"/>
    </row>
    <row r="178" spans="1:4" ht="12.75">
      <c r="A178" s="113"/>
      <c r="B178" s="128"/>
      <c r="C178" s="129"/>
      <c r="D178" s="130"/>
    </row>
    <row r="179" spans="1:4" ht="12.75">
      <c r="A179" s="113"/>
      <c r="B179" s="128"/>
      <c r="C179" s="129"/>
      <c r="D179" s="130"/>
    </row>
    <row r="180" spans="1:4" ht="12.75">
      <c r="A180" s="113"/>
      <c r="B180" s="128"/>
      <c r="C180" s="129"/>
      <c r="D180" s="130"/>
    </row>
    <row r="181" spans="1:4" ht="12.75">
      <c r="A181" s="113"/>
      <c r="B181" s="128"/>
      <c r="C181" s="129"/>
      <c r="D181" s="130"/>
    </row>
    <row r="182" spans="1:4" ht="12.75">
      <c r="A182" s="113"/>
      <c r="B182" s="128"/>
      <c r="C182" s="129"/>
      <c r="D182" s="130"/>
    </row>
    <row r="183" spans="1:4" ht="12.75">
      <c r="A183" s="113"/>
      <c r="B183" s="128"/>
      <c r="C183" s="129"/>
      <c r="D183" s="130"/>
    </row>
    <row r="184" spans="1:4" ht="12.75">
      <c r="A184" s="113"/>
      <c r="B184" s="128"/>
      <c r="C184" s="129"/>
      <c r="D184" s="130"/>
    </row>
    <row r="185" spans="1:4" ht="12.75">
      <c r="A185" s="113"/>
      <c r="B185" s="128"/>
      <c r="C185" s="129"/>
      <c r="D185" s="130"/>
    </row>
    <row r="186" spans="1:4" ht="12.75">
      <c r="A186" s="113"/>
      <c r="B186" s="128"/>
      <c r="C186" s="129"/>
      <c r="D186" s="130"/>
    </row>
    <row r="187" spans="1:4" ht="12.75">
      <c r="A187" s="113"/>
      <c r="B187" s="128"/>
      <c r="C187" s="129"/>
      <c r="D187" s="130"/>
    </row>
    <row r="188" spans="1:4" ht="12.75">
      <c r="A188" s="113"/>
      <c r="B188" s="128"/>
      <c r="C188" s="129"/>
      <c r="D188" s="130"/>
    </row>
    <row r="189" spans="1:4" ht="12.75">
      <c r="A189" s="113"/>
      <c r="B189" s="128"/>
      <c r="C189" s="129"/>
      <c r="D189" s="130"/>
    </row>
    <row r="190" spans="1:4" ht="12.75">
      <c r="A190" s="113"/>
      <c r="B190" s="128"/>
      <c r="C190" s="129"/>
      <c r="D190" s="130"/>
    </row>
    <row r="191" spans="1:4" ht="12.75">
      <c r="A191" s="113"/>
      <c r="B191" s="128"/>
      <c r="C191" s="129"/>
      <c r="D191" s="130"/>
    </row>
    <row r="192" spans="1:4" ht="12.75">
      <c r="A192" s="113"/>
      <c r="B192" s="128"/>
      <c r="C192" s="129"/>
      <c r="D192" s="130"/>
    </row>
    <row r="193" spans="1:4" ht="12.75">
      <c r="A193" s="113"/>
      <c r="B193" s="128"/>
      <c r="C193" s="129"/>
      <c r="D193" s="130"/>
    </row>
    <row r="194" spans="1:4" ht="12.75">
      <c r="A194" s="113"/>
      <c r="B194" s="128"/>
      <c r="C194" s="129"/>
      <c r="D194" s="130"/>
    </row>
    <row r="195" spans="1:4" ht="12.75">
      <c r="A195" s="113"/>
      <c r="B195" s="128"/>
      <c r="C195" s="129"/>
      <c r="D195" s="130"/>
    </row>
    <row r="196" spans="1:4" ht="12.75">
      <c r="A196" s="113"/>
      <c r="B196" s="128"/>
      <c r="C196" s="129"/>
      <c r="D196" s="130"/>
    </row>
    <row r="197" spans="1:4" ht="12.75">
      <c r="A197" s="113"/>
      <c r="B197" s="128"/>
      <c r="C197" s="129"/>
      <c r="D197" s="130"/>
    </row>
    <row r="198" spans="1:4" ht="12.75">
      <c r="A198" s="113"/>
      <c r="B198" s="128"/>
      <c r="C198" s="129"/>
      <c r="D198" s="130"/>
    </row>
    <row r="199" spans="1:4" ht="12.75">
      <c r="A199" s="113"/>
      <c r="B199" s="128"/>
      <c r="C199" s="129"/>
      <c r="D199" s="130"/>
    </row>
    <row r="200" spans="1:4" ht="12.75">
      <c r="A200" s="113"/>
      <c r="B200" s="128"/>
      <c r="C200" s="129"/>
      <c r="D200" s="130"/>
    </row>
    <row r="201" spans="1:4" ht="12.75">
      <c r="A201" s="113"/>
      <c r="B201" s="128"/>
      <c r="C201" s="129"/>
      <c r="D201" s="130"/>
    </row>
    <row r="202" spans="1:4" ht="12.75">
      <c r="A202" s="113"/>
      <c r="B202" s="128"/>
      <c r="C202" s="129"/>
      <c r="D202" s="130"/>
    </row>
    <row r="203" spans="1:4" ht="12.75">
      <c r="A203" s="113"/>
      <c r="B203" s="128"/>
      <c r="C203" s="129"/>
      <c r="D203" s="130"/>
    </row>
    <row r="204" spans="1:4" ht="12.75">
      <c r="A204" s="113"/>
      <c r="B204" s="128"/>
      <c r="C204" s="129"/>
      <c r="D204" s="130"/>
    </row>
    <row r="205" spans="1:4" ht="12.75">
      <c r="A205" s="113"/>
      <c r="B205" s="128"/>
      <c r="C205" s="129"/>
      <c r="D205" s="130"/>
    </row>
    <row r="206" spans="1:4" ht="12.75">
      <c r="A206" s="113"/>
      <c r="B206" s="128"/>
      <c r="C206" s="129"/>
      <c r="D206" s="130"/>
    </row>
    <row r="207" spans="1:4" ht="12.75">
      <c r="A207" s="113"/>
      <c r="B207" s="128"/>
      <c r="C207" s="129"/>
      <c r="D207" s="130"/>
    </row>
    <row r="208" spans="1:4" ht="12.75">
      <c r="A208" s="113"/>
      <c r="B208" s="128"/>
      <c r="C208" s="129"/>
      <c r="D208" s="130"/>
    </row>
    <row r="209" spans="1:4" ht="12.75">
      <c r="A209" s="113"/>
      <c r="B209" s="128"/>
      <c r="C209" s="129"/>
      <c r="D209" s="130"/>
    </row>
    <row r="210" spans="1:4" ht="12.75">
      <c r="A210" s="113"/>
      <c r="B210" s="128"/>
      <c r="C210" s="129"/>
      <c r="D210" s="130"/>
    </row>
    <row r="211" spans="1:4" ht="12.75">
      <c r="A211" s="113"/>
      <c r="B211" s="128"/>
      <c r="C211" s="129"/>
      <c r="D211" s="130"/>
    </row>
    <row r="212" spans="1:4" ht="12.75">
      <c r="A212" s="113"/>
      <c r="B212" s="128"/>
      <c r="C212" s="129"/>
      <c r="D212" s="130"/>
    </row>
    <row r="213" spans="1:4" ht="12.75">
      <c r="A213" s="113"/>
      <c r="B213" s="128"/>
      <c r="C213" s="129"/>
      <c r="D213" s="130"/>
    </row>
    <row r="214" spans="1:4" ht="12.75">
      <c r="A214" s="113"/>
      <c r="B214" s="128"/>
      <c r="C214" s="129"/>
      <c r="D214" s="130"/>
    </row>
    <row r="215" spans="1:4" ht="12.75">
      <c r="A215" s="113"/>
      <c r="B215" s="128"/>
      <c r="C215" s="129"/>
      <c r="D215" s="130"/>
    </row>
    <row r="216" spans="1:4" ht="12.75">
      <c r="A216" s="113"/>
      <c r="B216" s="128"/>
      <c r="C216" s="129"/>
      <c r="D216" s="130"/>
    </row>
    <row r="217" spans="1:4" ht="12.75">
      <c r="A217" s="113"/>
      <c r="B217" s="128"/>
      <c r="C217" s="129"/>
      <c r="D217" s="130"/>
    </row>
    <row r="218" spans="1:4" ht="12.75">
      <c r="A218" s="113"/>
      <c r="B218" s="128"/>
      <c r="C218" s="129"/>
      <c r="D218" s="130"/>
    </row>
    <row r="219" spans="1:4" ht="12.75">
      <c r="A219" s="113"/>
      <c r="B219" s="128"/>
      <c r="C219" s="129"/>
      <c r="D219" s="130"/>
    </row>
    <row r="220" spans="1:4" ht="12.75">
      <c r="A220" s="113"/>
      <c r="B220" s="128"/>
      <c r="C220" s="129"/>
      <c r="D220" s="130"/>
    </row>
    <row r="221" spans="1:4" ht="12.75">
      <c r="A221" s="113"/>
      <c r="B221" s="128"/>
      <c r="C221" s="129"/>
      <c r="D221" s="130"/>
    </row>
    <row r="222" spans="1:4" ht="12.75">
      <c r="A222" s="113"/>
      <c r="B222" s="128"/>
      <c r="C222" s="129"/>
      <c r="D222" s="130"/>
    </row>
    <row r="223" spans="1:4" ht="12.75">
      <c r="A223" s="113"/>
      <c r="B223" s="128"/>
      <c r="C223" s="129"/>
      <c r="D223" s="130"/>
    </row>
    <row r="224" spans="1:4" ht="12.75">
      <c r="A224" s="113"/>
      <c r="B224" s="128"/>
      <c r="C224" s="129"/>
      <c r="D224" s="130"/>
    </row>
    <row r="225" spans="1:4" ht="12.75">
      <c r="A225" s="113"/>
      <c r="B225" s="128"/>
      <c r="C225" s="129"/>
      <c r="D225" s="130"/>
    </row>
    <row r="226" spans="1:4" ht="12.75">
      <c r="A226" s="113"/>
      <c r="B226" s="128"/>
      <c r="C226" s="129"/>
      <c r="D226" s="130"/>
    </row>
    <row r="227" spans="1:4" ht="12.75">
      <c r="A227" s="113"/>
      <c r="B227" s="128"/>
      <c r="C227" s="129"/>
      <c r="D227" s="130"/>
    </row>
    <row r="228" spans="1:4" ht="12.75">
      <c r="A228" s="113"/>
      <c r="B228" s="128"/>
      <c r="C228" s="129"/>
      <c r="D228" s="130"/>
    </row>
    <row r="229" spans="1:4" ht="12.75">
      <c r="A229" s="113"/>
      <c r="B229" s="128"/>
      <c r="C229" s="129"/>
      <c r="D229" s="130"/>
    </row>
    <row r="230" spans="1:4" ht="12.75">
      <c r="A230" s="113"/>
      <c r="B230" s="128"/>
      <c r="C230" s="129"/>
      <c r="D230" s="130"/>
    </row>
    <row r="231" spans="1:4" ht="12.75">
      <c r="A231" s="113"/>
      <c r="B231" s="128"/>
      <c r="C231" s="129"/>
      <c r="D231" s="130"/>
    </row>
    <row r="232" spans="1:4" ht="12.75">
      <c r="A232" s="113"/>
      <c r="B232" s="128"/>
      <c r="C232" s="129"/>
      <c r="D232" s="130"/>
    </row>
    <row r="233" spans="1:4" ht="12.75">
      <c r="A233" s="113"/>
      <c r="B233" s="128"/>
      <c r="C233" s="129"/>
      <c r="D233" s="130"/>
    </row>
    <row r="234" spans="1:4" ht="12.75">
      <c r="A234" s="113"/>
      <c r="B234" s="128"/>
      <c r="C234" s="129"/>
      <c r="D234" s="130"/>
    </row>
    <row r="235" spans="1:4" ht="12.75">
      <c r="A235" s="113"/>
      <c r="B235" s="128"/>
      <c r="C235" s="129"/>
      <c r="D235" s="130"/>
    </row>
    <row r="236" spans="1:4" ht="12.75">
      <c r="A236" s="113"/>
      <c r="B236" s="128"/>
      <c r="C236" s="129"/>
      <c r="D236" s="130"/>
    </row>
    <row r="237" spans="1:4" ht="12.75">
      <c r="A237" s="113"/>
      <c r="B237" s="128"/>
      <c r="C237" s="129"/>
      <c r="D237" s="130"/>
    </row>
    <row r="238" spans="1:4" ht="12.75">
      <c r="A238" s="113"/>
      <c r="B238" s="128"/>
      <c r="C238" s="129"/>
      <c r="D238" s="130"/>
    </row>
    <row r="239" spans="1:4" ht="12.75">
      <c r="A239" s="113"/>
      <c r="B239" s="128"/>
      <c r="C239" s="129"/>
      <c r="D239" s="130"/>
    </row>
    <row r="240" spans="1:4" ht="12.75">
      <c r="A240" s="113"/>
      <c r="B240" s="128"/>
      <c r="C240" s="129"/>
      <c r="D240" s="130"/>
    </row>
    <row r="241" spans="1:4" ht="12.75">
      <c r="A241" s="113"/>
      <c r="B241" s="128"/>
      <c r="C241" s="129"/>
      <c r="D241" s="130"/>
    </row>
    <row r="242" spans="1:4" ht="12.75">
      <c r="A242" s="113"/>
      <c r="B242" s="128"/>
      <c r="C242" s="129"/>
      <c r="D242" s="130"/>
    </row>
    <row r="243" spans="1:4" ht="12.75">
      <c r="A243" s="113"/>
      <c r="B243" s="128"/>
      <c r="C243" s="129"/>
      <c r="D243" s="130"/>
    </row>
    <row r="244" spans="1:4" ht="12.75">
      <c r="A244" s="113"/>
      <c r="B244" s="128"/>
      <c r="C244" s="129"/>
      <c r="D244" s="130"/>
    </row>
    <row r="245" spans="1:4" ht="12.75">
      <c r="A245" s="113"/>
      <c r="B245" s="128"/>
      <c r="C245" s="129"/>
      <c r="D245" s="130"/>
    </row>
    <row r="246" spans="1:4" ht="12.75">
      <c r="A246" s="113"/>
      <c r="B246" s="128"/>
      <c r="C246" s="129"/>
      <c r="D246" s="130"/>
    </row>
    <row r="247" spans="1:4" ht="12.75">
      <c r="A247" s="113"/>
      <c r="B247" s="128"/>
      <c r="C247" s="129"/>
      <c r="D247" s="130"/>
    </row>
    <row r="248" spans="1:4" ht="12.75">
      <c r="A248" s="113"/>
      <c r="B248" s="128"/>
      <c r="C248" s="129"/>
      <c r="D248" s="130"/>
    </row>
    <row r="249" spans="1:4" ht="12.75">
      <c r="A249" s="113"/>
      <c r="B249" s="128"/>
      <c r="C249" s="129"/>
      <c r="D249" s="130"/>
    </row>
    <row r="250" spans="1:4" ht="12.75">
      <c r="A250" s="113"/>
      <c r="B250" s="128"/>
      <c r="C250" s="129"/>
      <c r="D250" s="130"/>
    </row>
    <row r="251" spans="1:4" ht="12.75">
      <c r="A251" s="113"/>
      <c r="B251" s="128"/>
      <c r="C251" s="129"/>
      <c r="D251" s="130"/>
    </row>
    <row r="252" spans="1:4" ht="12.75">
      <c r="A252" s="113"/>
      <c r="B252" s="128"/>
      <c r="C252" s="129"/>
      <c r="D252" s="130"/>
    </row>
    <row r="253" spans="1:4" ht="12.75">
      <c r="A253" s="113"/>
      <c r="B253" s="128"/>
      <c r="C253" s="129"/>
      <c r="D253" s="130"/>
    </row>
    <row r="254" spans="1:4" ht="12.75">
      <c r="A254" s="113"/>
      <c r="B254" s="128"/>
      <c r="C254" s="129"/>
      <c r="D254" s="130"/>
    </row>
    <row r="255" spans="1:4" ht="12.75">
      <c r="A255" s="113"/>
      <c r="B255" s="128"/>
      <c r="C255" s="129"/>
      <c r="D255" s="130"/>
    </row>
    <row r="256" spans="1:4" ht="12.75">
      <c r="A256" s="113"/>
      <c r="B256" s="128"/>
      <c r="C256" s="129"/>
      <c r="D256" s="130"/>
    </row>
    <row r="257" spans="1:4" ht="12.75">
      <c r="A257" s="113"/>
      <c r="B257" s="128"/>
      <c r="C257" s="129"/>
      <c r="D257" s="130"/>
    </row>
    <row r="258" spans="1:4" ht="12.75">
      <c r="A258" s="113"/>
      <c r="B258" s="128"/>
      <c r="C258" s="129"/>
      <c r="D258" s="130"/>
    </row>
    <row r="259" spans="1:4" ht="12.75">
      <c r="A259" s="113"/>
      <c r="B259" s="128"/>
      <c r="C259" s="129"/>
      <c r="D259" s="130"/>
    </row>
    <row r="260" spans="1:4" ht="12.75">
      <c r="A260" s="113"/>
      <c r="B260" s="128"/>
      <c r="C260" s="129"/>
      <c r="D260" s="130"/>
    </row>
    <row r="261" spans="1:4" ht="12.75">
      <c r="A261" s="113"/>
      <c r="B261" s="128"/>
      <c r="C261" s="129"/>
      <c r="D261" s="130"/>
    </row>
    <row r="262" spans="1:4" ht="12.75">
      <c r="A262" s="113"/>
      <c r="B262" s="128"/>
      <c r="C262" s="129"/>
      <c r="D262" s="130"/>
    </row>
  </sheetData>
  <sheetProtection/>
  <mergeCells count="6">
    <mergeCell ref="A2:D2"/>
    <mergeCell ref="A3:D3"/>
    <mergeCell ref="A4:A5"/>
    <mergeCell ref="B4:B5"/>
    <mergeCell ref="C4:C5"/>
    <mergeCell ref="D4:D5"/>
  </mergeCells>
  <printOptions horizontalCentered="1"/>
  <pageMargins left="0.747916666666667" right="0.747916666666667" top="0.984027777777778" bottom="0.984027777777778" header="0.511805555555556" footer="0.511805555555556"/>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2:E169"/>
  <sheetViews>
    <sheetView zoomScalePageLayoutView="0" workbookViewId="0" topLeftCell="A142">
      <selection activeCell="F16" sqref="F16"/>
    </sheetView>
  </sheetViews>
  <sheetFormatPr defaultColWidth="9.00390625" defaultRowHeight="13.5"/>
  <cols>
    <col min="1" max="1" width="25.625" style="0" customWidth="1"/>
    <col min="2" max="5" width="15.25390625" style="0" customWidth="1"/>
  </cols>
  <sheetData>
    <row r="2" spans="1:5" ht="37.5" customHeight="1">
      <c r="A2" s="226" t="s">
        <v>1125</v>
      </c>
      <c r="B2" s="226"/>
      <c r="C2" s="226"/>
      <c r="D2" s="226"/>
      <c r="E2" s="226"/>
    </row>
    <row r="3" spans="1:5" ht="22.5">
      <c r="A3" s="180"/>
      <c r="B3" s="180"/>
      <c r="C3" s="180"/>
      <c r="D3" s="227" t="s">
        <v>189</v>
      </c>
      <c r="E3" s="227"/>
    </row>
    <row r="4" spans="1:5" ht="13.5">
      <c r="A4" s="181" t="s">
        <v>20</v>
      </c>
      <c r="B4" s="182" t="s">
        <v>276</v>
      </c>
      <c r="C4" s="181" t="s">
        <v>21</v>
      </c>
      <c r="D4" s="181" t="s">
        <v>22</v>
      </c>
      <c r="E4" s="183" t="s">
        <v>23</v>
      </c>
    </row>
    <row r="5" spans="1:5" ht="13.5">
      <c r="A5" s="184" t="s">
        <v>24</v>
      </c>
      <c r="B5" s="185">
        <v>2703.01</v>
      </c>
      <c r="C5" s="185">
        <v>224.6</v>
      </c>
      <c r="D5" s="185">
        <v>1723.41</v>
      </c>
      <c r="E5" s="185">
        <v>755</v>
      </c>
    </row>
    <row r="6" spans="1:5" ht="13.5">
      <c r="A6" s="184" t="s">
        <v>25</v>
      </c>
      <c r="B6" s="185">
        <v>194.6462596015446</v>
      </c>
      <c r="C6" s="185">
        <v>54.43941738289223</v>
      </c>
      <c r="D6" s="185">
        <v>69.281710712264</v>
      </c>
      <c r="E6" s="185">
        <v>70.92513150638838</v>
      </c>
    </row>
    <row r="7" spans="1:5" ht="13.5">
      <c r="A7" s="184" t="s">
        <v>26</v>
      </c>
      <c r="B7" s="185">
        <v>5.789989294616272</v>
      </c>
      <c r="C7" s="185">
        <v>-3.8467699951350713</v>
      </c>
      <c r="D7" s="185">
        <v>2.7979712982886786</v>
      </c>
      <c r="E7" s="185">
        <v>6.838787991462665</v>
      </c>
    </row>
    <row r="8" spans="1:5" ht="13.5">
      <c r="A8" s="184" t="s">
        <v>27</v>
      </c>
      <c r="B8" s="185">
        <v>188.85627030692834</v>
      </c>
      <c r="C8" s="185">
        <v>58.2861873780273</v>
      </c>
      <c r="D8" s="185">
        <v>66.48373941397533</v>
      </c>
      <c r="E8" s="185">
        <v>64.08634351492572</v>
      </c>
    </row>
    <row r="9" spans="1:5" ht="13.5">
      <c r="A9" s="184" t="s">
        <v>28</v>
      </c>
      <c r="B9" s="185">
        <v>32.58070574552062</v>
      </c>
      <c r="C9" s="185">
        <v>6.6960141138840585</v>
      </c>
      <c r="D9" s="185">
        <v>16.2119183116023</v>
      </c>
      <c r="E9" s="185">
        <v>9.672773320034256</v>
      </c>
    </row>
    <row r="10" spans="1:5" ht="13.5">
      <c r="A10" s="184" t="s">
        <v>29</v>
      </c>
      <c r="B10" s="185">
        <v>31.397504694370312</v>
      </c>
      <c r="C10" s="185">
        <v>4.167504235842778</v>
      </c>
      <c r="D10" s="185">
        <v>17.337801390671242</v>
      </c>
      <c r="E10" s="185">
        <v>9.892199067856291</v>
      </c>
    </row>
    <row r="11" spans="1:5" ht="13.5">
      <c r="A11" s="184" t="s">
        <v>30</v>
      </c>
      <c r="B11" s="185">
        <v>40.88910003517105</v>
      </c>
      <c r="C11" s="185">
        <v>13.972269908461062</v>
      </c>
      <c r="D11" s="185">
        <v>13.825595935902918</v>
      </c>
      <c r="E11" s="185">
        <v>13.091234190807068</v>
      </c>
    </row>
    <row r="12" spans="1:5" ht="13.5">
      <c r="A12" s="184" t="s">
        <v>31</v>
      </c>
      <c r="B12" s="185">
        <v>21.804097606264882</v>
      </c>
      <c r="C12" s="185">
        <v>4.734244622017435</v>
      </c>
      <c r="D12" s="185">
        <v>8.229653339325559</v>
      </c>
      <c r="E12" s="185">
        <v>8.84019964492189</v>
      </c>
    </row>
    <row r="13" spans="1:5" ht="13.5">
      <c r="A13" s="184" t="s">
        <v>32</v>
      </c>
      <c r="B13" s="185">
        <v>15.79166213243034</v>
      </c>
      <c r="C13" s="185">
        <v>7.458994245964067</v>
      </c>
      <c r="D13" s="185">
        <v>2.305189631667245</v>
      </c>
      <c r="E13" s="185">
        <v>6.027478254799028</v>
      </c>
    </row>
    <row r="14" spans="1:5" ht="13.5">
      <c r="A14" s="184" t="s">
        <v>33</v>
      </c>
      <c r="B14" s="185">
        <v>9.856780146304143</v>
      </c>
      <c r="C14" s="185">
        <v>4.686990091203427</v>
      </c>
      <c r="D14" s="185">
        <v>2.312504879079979</v>
      </c>
      <c r="E14" s="185">
        <v>2.8572851760207367</v>
      </c>
    </row>
    <row r="15" spans="1:5" ht="13.5">
      <c r="A15" s="184" t="s">
        <v>34</v>
      </c>
      <c r="B15" s="185">
        <v>9.463575096815</v>
      </c>
      <c r="C15" s="185">
        <v>5.089046082614312</v>
      </c>
      <c r="D15" s="185">
        <v>0.24395241750647212</v>
      </c>
      <c r="E15" s="185">
        <v>4.130576596694216</v>
      </c>
    </row>
    <row r="16" spans="1:5" ht="13.5">
      <c r="A16" s="184" t="s">
        <v>35</v>
      </c>
      <c r="B16" s="185">
        <v>13.988906491184562</v>
      </c>
      <c r="C16" s="185">
        <v>4.765485989565567</v>
      </c>
      <c r="D16" s="185">
        <v>3.960652288585313</v>
      </c>
      <c r="E16" s="185">
        <v>5.262768213033682</v>
      </c>
    </row>
    <row r="17" spans="1:5" ht="13.5">
      <c r="A17" s="184" t="s">
        <v>36</v>
      </c>
      <c r="B17" s="185">
        <v>13.083938358867439</v>
      </c>
      <c r="C17" s="185">
        <v>6.715638088474594</v>
      </c>
      <c r="D17" s="185">
        <v>2.056471219634295</v>
      </c>
      <c r="E17" s="185">
        <v>4.3118290507585515</v>
      </c>
    </row>
    <row r="18" spans="1:5" ht="13.5">
      <c r="A18" s="184" t="s">
        <v>37</v>
      </c>
      <c r="B18" s="185">
        <v>148.03595664216067</v>
      </c>
      <c r="C18" s="185">
        <v>22.31481398638939</v>
      </c>
      <c r="D18" s="185">
        <v>77.64303850501875</v>
      </c>
      <c r="E18" s="185">
        <v>48.07810415075254</v>
      </c>
    </row>
    <row r="19" spans="1:5" ht="13.5">
      <c r="A19" s="184" t="s">
        <v>38</v>
      </c>
      <c r="B19" s="185">
        <v>36.79499817954648</v>
      </c>
      <c r="C19" s="185">
        <v>12.947741443038401</v>
      </c>
      <c r="D19" s="185">
        <v>8.877274409516525</v>
      </c>
      <c r="E19" s="185">
        <v>14.969982326991554</v>
      </c>
    </row>
    <row r="20" spans="1:5" ht="13.5">
      <c r="A20" s="184" t="s">
        <v>39</v>
      </c>
      <c r="B20" s="185">
        <v>111.2409584626142</v>
      </c>
      <c r="C20" s="185">
        <v>9.367072543350986</v>
      </c>
      <c r="D20" s="185">
        <v>68.76576409550223</v>
      </c>
      <c r="E20" s="185">
        <v>33.10812182376099</v>
      </c>
    </row>
    <row r="21" spans="1:5" ht="13.5">
      <c r="A21" s="184" t="s">
        <v>40</v>
      </c>
      <c r="B21" s="185">
        <v>12.01689750956095</v>
      </c>
      <c r="C21" s="185">
        <v>0.9358281002734424</v>
      </c>
      <c r="D21" s="185">
        <v>6.748315738246958</v>
      </c>
      <c r="E21" s="185">
        <v>4.33275367104055</v>
      </c>
    </row>
    <row r="22" spans="1:5" ht="13.5">
      <c r="A22" s="184" t="s">
        <v>41</v>
      </c>
      <c r="B22" s="185">
        <v>23.171039850093532</v>
      </c>
      <c r="C22" s="185">
        <v>3.266057339051954</v>
      </c>
      <c r="D22" s="185">
        <v>13.651914228391494</v>
      </c>
      <c r="E22" s="185">
        <v>6.2530682826500845</v>
      </c>
    </row>
    <row r="23" spans="1:5" ht="13.5">
      <c r="A23" s="184" t="s">
        <v>42</v>
      </c>
      <c r="B23" s="185">
        <v>21.006186584246226</v>
      </c>
      <c r="C23" s="185">
        <v>1.7692975490826535</v>
      </c>
      <c r="D23" s="185">
        <v>12.824737085342514</v>
      </c>
      <c r="E23" s="185">
        <v>6.41215194982106</v>
      </c>
    </row>
    <row r="24" spans="1:5" ht="13.5">
      <c r="A24" s="184" t="s">
        <v>43</v>
      </c>
      <c r="B24" s="185">
        <v>19.728955897287058</v>
      </c>
      <c r="C24" s="185">
        <v>0.9133782733418703</v>
      </c>
      <c r="D24" s="185">
        <v>12.90442894730851</v>
      </c>
      <c r="E24" s="185">
        <v>5.911148676636678</v>
      </c>
    </row>
    <row r="25" spans="1:5" ht="13.5">
      <c r="A25" s="184" t="s">
        <v>44</v>
      </c>
      <c r="B25" s="185">
        <v>9.201061191363605</v>
      </c>
      <c r="C25" s="185">
        <v>0.5962548439588214</v>
      </c>
      <c r="D25" s="185">
        <v>4.744270458403922</v>
      </c>
      <c r="E25" s="185">
        <v>3.8605358890008623</v>
      </c>
    </row>
    <row r="26" spans="1:5" ht="13.5">
      <c r="A26" s="184" t="s">
        <v>45</v>
      </c>
      <c r="B26" s="185">
        <v>10.474940679796285</v>
      </c>
      <c r="C26" s="185">
        <v>0.5777298119453562</v>
      </c>
      <c r="D26" s="185">
        <v>7.517968435732166</v>
      </c>
      <c r="E26" s="185">
        <v>2.3792424321187635</v>
      </c>
    </row>
    <row r="27" spans="1:5" ht="13.5">
      <c r="A27" s="184" t="s">
        <v>46</v>
      </c>
      <c r="B27" s="185">
        <v>5.451720352551495</v>
      </c>
      <c r="C27" s="185">
        <v>0.5061415526390839</v>
      </c>
      <c r="D27" s="185">
        <v>3.6844462802136055</v>
      </c>
      <c r="E27" s="185">
        <v>1.261132519698805</v>
      </c>
    </row>
    <row r="28" spans="1:5" ht="13.5">
      <c r="A28" s="184" t="s">
        <v>47</v>
      </c>
      <c r="B28" s="185">
        <v>4.689050085028995</v>
      </c>
      <c r="C28" s="185">
        <v>0.39310745899760113</v>
      </c>
      <c r="D28" s="185">
        <v>3.066197036755586</v>
      </c>
      <c r="E28" s="185">
        <v>1.229745589275808</v>
      </c>
    </row>
    <row r="29" spans="1:5" ht="13.5">
      <c r="A29" s="184" t="s">
        <v>48</v>
      </c>
      <c r="B29" s="185">
        <v>5.501106312686068</v>
      </c>
      <c r="C29" s="185">
        <v>0.4092776140602021</v>
      </c>
      <c r="D29" s="185">
        <v>3.6234858851074905</v>
      </c>
      <c r="E29" s="185">
        <v>1.4683428135183758</v>
      </c>
    </row>
    <row r="30" spans="1:5" ht="13.5">
      <c r="A30" s="184" t="s">
        <v>49</v>
      </c>
      <c r="B30" s="185">
        <v>103.68122989606795</v>
      </c>
      <c r="C30" s="185">
        <v>11.003398040608174</v>
      </c>
      <c r="D30" s="185">
        <v>61.52344748273173</v>
      </c>
      <c r="E30" s="185">
        <v>31.154384372728046</v>
      </c>
    </row>
    <row r="31" spans="1:5" ht="13.5">
      <c r="A31" s="184" t="s">
        <v>50</v>
      </c>
      <c r="B31" s="185">
        <v>41.1749458409614</v>
      </c>
      <c r="C31" s="185">
        <v>6.2093395440387855</v>
      </c>
      <c r="D31" s="185">
        <v>23.559086803955335</v>
      </c>
      <c r="E31" s="185">
        <v>11.406519492967274</v>
      </c>
    </row>
    <row r="32" spans="1:5" ht="13.5">
      <c r="A32" s="184" t="s">
        <v>51</v>
      </c>
      <c r="B32" s="185">
        <v>62.50628405510656</v>
      </c>
      <c r="C32" s="185">
        <v>4.794058496569387</v>
      </c>
      <c r="D32" s="185">
        <v>37.96436067877641</v>
      </c>
      <c r="E32" s="185">
        <v>19.747864879760773</v>
      </c>
    </row>
    <row r="33" spans="1:5" ht="13.5">
      <c r="A33" s="184" t="s">
        <v>52</v>
      </c>
      <c r="B33" s="185">
        <v>24.54327524970194</v>
      </c>
      <c r="C33" s="185">
        <v>1.5940947039383553</v>
      </c>
      <c r="D33" s="185">
        <v>16.825844908861885</v>
      </c>
      <c r="E33" s="185">
        <v>6.123335636901697</v>
      </c>
    </row>
    <row r="34" spans="1:5" ht="13.5">
      <c r="A34" s="184" t="s">
        <v>53</v>
      </c>
      <c r="B34" s="185">
        <v>23.40662840696644</v>
      </c>
      <c r="C34" s="185">
        <v>1.5480961074981407</v>
      </c>
      <c r="D34" s="185">
        <v>16.321425348629287</v>
      </c>
      <c r="E34" s="185">
        <v>5.537106950839014</v>
      </c>
    </row>
    <row r="35" spans="1:5" ht="13.5">
      <c r="A35" s="184" t="s">
        <v>54</v>
      </c>
      <c r="B35" s="185">
        <v>4.855301115171302</v>
      </c>
      <c r="C35" s="185">
        <v>0.33329358444564977</v>
      </c>
      <c r="D35" s="185">
        <v>2.2639582371591094</v>
      </c>
      <c r="E35" s="185">
        <v>2.2580492935665424</v>
      </c>
    </row>
    <row r="36" spans="1:5" ht="13.5">
      <c r="A36" s="184" t="s">
        <v>55</v>
      </c>
      <c r="B36" s="185">
        <v>6.135214962908924</v>
      </c>
      <c r="C36" s="185">
        <v>0.8399061124749065</v>
      </c>
      <c r="D36" s="185">
        <v>1.7558810532201417</v>
      </c>
      <c r="E36" s="185">
        <v>3.5394277972138757</v>
      </c>
    </row>
    <row r="37" spans="1:5" ht="13.5">
      <c r="A37" s="184" t="s">
        <v>56</v>
      </c>
      <c r="B37" s="185">
        <v>3.565864320357953</v>
      </c>
      <c r="C37" s="185">
        <v>0.4786679882123346</v>
      </c>
      <c r="D37" s="185">
        <v>0.7972511309059764</v>
      </c>
      <c r="E37" s="185">
        <v>2.289945201239642</v>
      </c>
    </row>
    <row r="38" spans="1:5" ht="13.5">
      <c r="A38" s="184" t="s">
        <v>57</v>
      </c>
      <c r="B38" s="185">
        <v>253.9425025750258</v>
      </c>
      <c r="C38" s="185">
        <v>18.622523919231007</v>
      </c>
      <c r="D38" s="185">
        <v>176.35886639031943</v>
      </c>
      <c r="E38" s="185">
        <v>58.961112265475336</v>
      </c>
    </row>
    <row r="39" spans="1:5" ht="13.5">
      <c r="A39" s="184" t="s">
        <v>58</v>
      </c>
      <c r="B39" s="185">
        <v>48.24599809142699</v>
      </c>
      <c r="C39" s="185">
        <v>8.91258129183419</v>
      </c>
      <c r="D39" s="185">
        <v>29.145275737315714</v>
      </c>
      <c r="E39" s="185">
        <v>10.188141062277092</v>
      </c>
    </row>
    <row r="40" spans="1:5" ht="13.5">
      <c r="A40" s="184" t="s">
        <v>59</v>
      </c>
      <c r="B40" s="185">
        <v>205.6965044835988</v>
      </c>
      <c r="C40" s="185">
        <v>9.709942627396817</v>
      </c>
      <c r="D40" s="185">
        <v>147.21359065300373</v>
      </c>
      <c r="E40" s="185">
        <v>48.772971203198246</v>
      </c>
    </row>
    <row r="41" spans="1:5" ht="13.5">
      <c r="A41" s="184" t="s">
        <v>60</v>
      </c>
      <c r="B41" s="185">
        <v>27.18356486722565</v>
      </c>
      <c r="C41" s="185">
        <v>1.386080573278682</v>
      </c>
      <c r="D41" s="185">
        <v>19.69286770924349</v>
      </c>
      <c r="E41" s="185">
        <v>6.104616584703476</v>
      </c>
    </row>
    <row r="42" spans="1:5" ht="13.5">
      <c r="A42" s="184" t="s">
        <v>61</v>
      </c>
      <c r="B42" s="185">
        <v>31.489946051001542</v>
      </c>
      <c r="C42" s="185">
        <v>1.1253171989196504</v>
      </c>
      <c r="D42" s="185">
        <v>23.47861908241526</v>
      </c>
      <c r="E42" s="185">
        <v>6.886009769666633</v>
      </c>
    </row>
    <row r="43" spans="1:5" ht="13.5">
      <c r="A43" s="184" t="s">
        <v>62</v>
      </c>
      <c r="B43" s="185">
        <v>13.90743122786433</v>
      </c>
      <c r="C43" s="185">
        <v>0.75936932075535</v>
      </c>
      <c r="D43" s="185">
        <v>9.826815691105777</v>
      </c>
      <c r="E43" s="185">
        <v>3.321246216003203</v>
      </c>
    </row>
    <row r="44" spans="1:5" ht="13.5">
      <c r="A44" s="184" t="s">
        <v>63</v>
      </c>
      <c r="B44" s="185">
        <v>20.134041835043234</v>
      </c>
      <c r="C44" s="185">
        <v>1.0428965056394026</v>
      </c>
      <c r="D44" s="185">
        <v>14.68702173729333</v>
      </c>
      <c r="E44" s="185">
        <v>4.4041235921105</v>
      </c>
    </row>
    <row r="45" spans="1:5" ht="13.5">
      <c r="A45" s="184" t="s">
        <v>64</v>
      </c>
      <c r="B45" s="185">
        <v>30.093039833967396</v>
      </c>
      <c r="C45" s="185">
        <v>0.9997237615402251</v>
      </c>
      <c r="D45" s="185">
        <v>21.22164358142285</v>
      </c>
      <c r="E45" s="185">
        <v>7.871672491004322</v>
      </c>
    </row>
    <row r="46" spans="1:5" ht="13.5">
      <c r="A46" s="184" t="s">
        <v>65</v>
      </c>
      <c r="B46" s="185">
        <v>30.65663157650188</v>
      </c>
      <c r="C46" s="185">
        <v>0.7548165586503459</v>
      </c>
      <c r="D46" s="185">
        <v>23.254063154260734</v>
      </c>
      <c r="E46" s="185">
        <v>6.6477518635908</v>
      </c>
    </row>
    <row r="47" spans="1:5" ht="13.5">
      <c r="A47" s="184" t="s">
        <v>66</v>
      </c>
      <c r="B47" s="185">
        <v>33.1240794349771</v>
      </c>
      <c r="C47" s="185">
        <v>1.6115207933747504</v>
      </c>
      <c r="D47" s="185">
        <v>23.798273226935326</v>
      </c>
      <c r="E47" s="185">
        <v>7.714285414667024</v>
      </c>
    </row>
    <row r="48" spans="1:5" ht="13.5">
      <c r="A48" s="184" t="s">
        <v>67</v>
      </c>
      <c r="B48" s="185">
        <v>2.7187745750870285</v>
      </c>
      <c r="C48" s="185">
        <v>0.190117065833105</v>
      </c>
      <c r="D48" s="185">
        <v>1.394995514191939</v>
      </c>
      <c r="E48" s="185">
        <v>1.1336619950619842</v>
      </c>
    </row>
    <row r="49" spans="1:5" ht="13.5">
      <c r="A49" s="184" t="s">
        <v>68</v>
      </c>
      <c r="B49" s="185">
        <v>5.730622208922878</v>
      </c>
      <c r="C49" s="185">
        <v>0.500646839753734</v>
      </c>
      <c r="D49" s="185">
        <v>3.787081418155901</v>
      </c>
      <c r="E49" s="185">
        <v>1.442893951013243</v>
      </c>
    </row>
    <row r="50" spans="1:5" ht="13.5">
      <c r="A50" s="184" t="s">
        <v>69</v>
      </c>
      <c r="B50" s="185">
        <v>3.0511603292387086</v>
      </c>
      <c r="C50" s="185">
        <v>0.419796064440729</v>
      </c>
      <c r="D50" s="185">
        <v>1.693036427719837</v>
      </c>
      <c r="E50" s="185">
        <v>0.9383278370781424</v>
      </c>
    </row>
    <row r="51" spans="1:5" ht="13.5">
      <c r="A51" s="184" t="s">
        <v>70</v>
      </c>
      <c r="B51" s="185">
        <v>3.8843742357228352</v>
      </c>
      <c r="C51" s="185">
        <v>0.525765527229619</v>
      </c>
      <c r="D51" s="185">
        <v>2.0645623266211066</v>
      </c>
      <c r="E51" s="185">
        <v>1.29404638187211</v>
      </c>
    </row>
    <row r="52" spans="1:5" ht="13.5">
      <c r="A52" s="184" t="s">
        <v>71</v>
      </c>
      <c r="B52" s="185">
        <v>3.722838308046219</v>
      </c>
      <c r="C52" s="185">
        <v>0.39389241798122254</v>
      </c>
      <c r="D52" s="185">
        <v>2.3146107836381904</v>
      </c>
      <c r="E52" s="185">
        <v>1.0143351064268058</v>
      </c>
    </row>
    <row r="53" spans="1:5" ht="13.5">
      <c r="A53" s="184" t="s">
        <v>72</v>
      </c>
      <c r="B53" s="185">
        <v>301.20545784202807</v>
      </c>
      <c r="C53" s="185">
        <v>12.953707131313923</v>
      </c>
      <c r="D53" s="185">
        <v>215.76931847809496</v>
      </c>
      <c r="E53" s="185">
        <v>72.48243223261915</v>
      </c>
    </row>
    <row r="54" spans="1:5" ht="13.5">
      <c r="A54" s="184" t="s">
        <v>73</v>
      </c>
      <c r="B54" s="185">
        <v>41.577379374648494</v>
      </c>
      <c r="C54" s="185">
        <v>5.1893638407211276</v>
      </c>
      <c r="D54" s="185">
        <v>25.99351247324754</v>
      </c>
      <c r="E54" s="185">
        <v>10.394503060679824</v>
      </c>
    </row>
    <row r="55" spans="1:5" ht="13.5">
      <c r="A55" s="184" t="s">
        <v>74</v>
      </c>
      <c r="B55" s="185">
        <v>259.6280784673795</v>
      </c>
      <c r="C55" s="185">
        <v>7.764343290592795</v>
      </c>
      <c r="D55" s="185">
        <v>189.7758060048474</v>
      </c>
      <c r="E55" s="185">
        <v>62.087929171939315</v>
      </c>
    </row>
    <row r="56" spans="1:5" ht="13.5">
      <c r="A56" s="184" t="s">
        <v>75</v>
      </c>
      <c r="B56" s="185">
        <v>6.707985984479279</v>
      </c>
      <c r="C56" s="185">
        <v>0.21743363846313002</v>
      </c>
      <c r="D56" s="185">
        <v>5.015932146413174</v>
      </c>
      <c r="E56" s="185">
        <v>1.474620199602975</v>
      </c>
    </row>
    <row r="57" spans="1:5" ht="13.5">
      <c r="A57" s="184" t="s">
        <v>76</v>
      </c>
      <c r="B57" s="185">
        <v>7.028039433333825</v>
      </c>
      <c r="C57" s="185">
        <v>0.19466982793810916</v>
      </c>
      <c r="D57" s="185">
        <v>5.132311082524848</v>
      </c>
      <c r="E57" s="185">
        <v>1.7010585228708681</v>
      </c>
    </row>
    <row r="58" spans="1:5" ht="13.5">
      <c r="A58" s="184" t="s">
        <v>77</v>
      </c>
      <c r="B58" s="185">
        <v>4.50610879885541</v>
      </c>
      <c r="C58" s="185">
        <v>0.08179272609335071</v>
      </c>
      <c r="D58" s="185">
        <v>3.060766019737041</v>
      </c>
      <c r="E58" s="185">
        <v>1.3635500530250175</v>
      </c>
    </row>
    <row r="59" spans="1:5" ht="13.5">
      <c r="A59" s="184" t="s">
        <v>78</v>
      </c>
      <c r="B59" s="185">
        <v>32.2152056178748</v>
      </c>
      <c r="C59" s="185">
        <v>1.778560065089386</v>
      </c>
      <c r="D59" s="185">
        <v>23.70117994309359</v>
      </c>
      <c r="E59" s="185">
        <v>6.7354656096918255</v>
      </c>
    </row>
    <row r="60" spans="1:5" ht="13.5">
      <c r="A60" s="184" t="s">
        <v>79</v>
      </c>
      <c r="B60" s="185">
        <v>26.509804405532538</v>
      </c>
      <c r="C60" s="185">
        <v>0.679617488019415</v>
      </c>
      <c r="D60" s="185">
        <v>20.109282626359263</v>
      </c>
      <c r="E60" s="185">
        <v>5.720904291153862</v>
      </c>
    </row>
    <row r="61" spans="1:5" ht="13.5">
      <c r="A61" s="184" t="s">
        <v>80</v>
      </c>
      <c r="B61" s="185">
        <v>36.01979356120626</v>
      </c>
      <c r="C61" s="185">
        <v>1.184189122691256</v>
      </c>
      <c r="D61" s="185">
        <v>26.047490132186955</v>
      </c>
      <c r="E61" s="185">
        <v>8.788114306328051</v>
      </c>
    </row>
    <row r="62" spans="1:5" ht="13.5">
      <c r="A62" s="184" t="s">
        <v>81</v>
      </c>
      <c r="B62" s="185">
        <v>30.498919258342752</v>
      </c>
      <c r="C62" s="185">
        <v>0.8009721468872846</v>
      </c>
      <c r="D62" s="185">
        <v>22.35595027872464</v>
      </c>
      <c r="E62" s="185">
        <v>7.341996832730824</v>
      </c>
    </row>
    <row r="63" spans="1:5" ht="13.5">
      <c r="A63" s="184" t="s">
        <v>82</v>
      </c>
      <c r="B63" s="185">
        <v>22.536899056419113</v>
      </c>
      <c r="C63" s="185">
        <v>0.48290676672389016</v>
      </c>
      <c r="D63" s="185">
        <v>15.859456390806942</v>
      </c>
      <c r="E63" s="185">
        <v>6.194535898888279</v>
      </c>
    </row>
    <row r="64" spans="1:5" ht="13.5">
      <c r="A64" s="184" t="s">
        <v>83</v>
      </c>
      <c r="B64" s="185">
        <v>32.907664110584186</v>
      </c>
      <c r="C64" s="185">
        <v>0.5596757553220638</v>
      </c>
      <c r="D64" s="185">
        <v>25.38812033130281</v>
      </c>
      <c r="E64" s="185">
        <v>6.959868023959308</v>
      </c>
    </row>
    <row r="65" spans="1:5" ht="13.5">
      <c r="A65" s="184" t="s">
        <v>84</v>
      </c>
      <c r="B65" s="185">
        <v>17.79488274419112</v>
      </c>
      <c r="C65" s="185">
        <v>0.6552837595271513</v>
      </c>
      <c r="D65" s="185">
        <v>12.615809185751557</v>
      </c>
      <c r="E65" s="185">
        <v>4.523789798912413</v>
      </c>
    </row>
    <row r="66" spans="1:5" ht="13.5">
      <c r="A66" s="184" t="s">
        <v>85</v>
      </c>
      <c r="B66" s="185">
        <v>26.69933715515307</v>
      </c>
      <c r="C66" s="185">
        <v>0.6920198399606333</v>
      </c>
      <c r="D66" s="185">
        <v>19.23876818424394</v>
      </c>
      <c r="E66" s="185">
        <v>6.7685491309484975</v>
      </c>
    </row>
    <row r="67" spans="1:5" ht="13.5">
      <c r="A67" s="184" t="s">
        <v>86</v>
      </c>
      <c r="B67" s="185">
        <v>16.203438341407146</v>
      </c>
      <c r="C67" s="185">
        <v>0.43722215387712426</v>
      </c>
      <c r="D67" s="185">
        <v>11.25073968370262</v>
      </c>
      <c r="E67" s="185">
        <v>4.515476503827403</v>
      </c>
    </row>
    <row r="68" spans="1:5" ht="13.5">
      <c r="A68" s="184" t="s">
        <v>87</v>
      </c>
      <c r="B68" s="185">
        <v>220.6310446246213</v>
      </c>
      <c r="C68" s="185">
        <v>18.164107872796105</v>
      </c>
      <c r="D68" s="185">
        <v>147.146312544223</v>
      </c>
      <c r="E68" s="185">
        <v>55.32062420760219</v>
      </c>
    </row>
    <row r="69" spans="1:5" ht="13.5">
      <c r="A69" s="184" t="s">
        <v>88</v>
      </c>
      <c r="B69" s="185">
        <v>40.68586874706467</v>
      </c>
      <c r="C69" s="185">
        <v>7.819290419446292</v>
      </c>
      <c r="D69" s="185">
        <v>23.982041108909762</v>
      </c>
      <c r="E69" s="185">
        <v>8.88453721870861</v>
      </c>
    </row>
    <row r="70" spans="1:5" ht="13.5">
      <c r="A70" s="184" t="s">
        <v>89</v>
      </c>
      <c r="B70" s="185">
        <v>179.94517587755664</v>
      </c>
      <c r="C70" s="185">
        <v>10.344817453349812</v>
      </c>
      <c r="D70" s="185">
        <v>123.16427143531325</v>
      </c>
      <c r="E70" s="185">
        <v>46.43608698889358</v>
      </c>
    </row>
    <row r="71" spans="1:5" ht="13.5">
      <c r="A71" s="184" t="s">
        <v>90</v>
      </c>
      <c r="B71" s="185">
        <v>19.52984022025333</v>
      </c>
      <c r="C71" s="185">
        <v>1.8587828732154938</v>
      </c>
      <c r="D71" s="185">
        <v>11.771784806236887</v>
      </c>
      <c r="E71" s="185">
        <v>5.899272540800949</v>
      </c>
    </row>
    <row r="72" spans="1:5" ht="13.5">
      <c r="A72" s="184" t="s">
        <v>91</v>
      </c>
      <c r="B72" s="185">
        <v>33.63258932314629</v>
      </c>
      <c r="C72" s="185">
        <v>1.2570333163713225</v>
      </c>
      <c r="D72" s="185">
        <v>23.7182488537233</v>
      </c>
      <c r="E72" s="185">
        <v>8.657307153051667</v>
      </c>
    </row>
    <row r="73" spans="1:5" ht="13.5">
      <c r="A73" s="184" t="s">
        <v>92</v>
      </c>
      <c r="B73" s="185">
        <v>24.527489665719614</v>
      </c>
      <c r="C73" s="185">
        <v>1.2452589316170015</v>
      </c>
      <c r="D73" s="185">
        <v>17.259107062443352</v>
      </c>
      <c r="E73" s="185">
        <v>6.0231236716592615</v>
      </c>
    </row>
    <row r="74" spans="1:5" ht="13.5">
      <c r="A74" s="184" t="s">
        <v>93</v>
      </c>
      <c r="B74" s="185">
        <v>21.047495320309743</v>
      </c>
      <c r="C74" s="185">
        <v>0.9796288115595171</v>
      </c>
      <c r="D74" s="185">
        <v>14.64035932576665</v>
      </c>
      <c r="E74" s="185">
        <v>5.427507182983575</v>
      </c>
    </row>
    <row r="75" spans="1:5" ht="13.5">
      <c r="A75" s="184" t="s">
        <v>94</v>
      </c>
      <c r="B75" s="185">
        <v>26.53298170221757</v>
      </c>
      <c r="C75" s="185">
        <v>1.0177778181635175</v>
      </c>
      <c r="D75" s="185">
        <v>18.658092711587692</v>
      </c>
      <c r="E75" s="185">
        <v>6.857111172466359</v>
      </c>
    </row>
    <row r="76" spans="1:5" ht="13.5">
      <c r="A76" s="184" t="s">
        <v>95</v>
      </c>
      <c r="B76" s="185">
        <v>24.01082760664215</v>
      </c>
      <c r="C76" s="185">
        <v>1.0601656032790736</v>
      </c>
      <c r="D76" s="185">
        <v>17.195486577368968</v>
      </c>
      <c r="E76" s="185">
        <v>5.755175425994108</v>
      </c>
    </row>
    <row r="77" spans="1:5" ht="13.5">
      <c r="A77" s="184" t="s">
        <v>96</v>
      </c>
      <c r="B77" s="185">
        <v>10.66856366313861</v>
      </c>
      <c r="C77" s="185">
        <v>1.8283264646509834</v>
      </c>
      <c r="D77" s="185">
        <v>6.600680745008148</v>
      </c>
      <c r="E77" s="185">
        <v>2.239556453479479</v>
      </c>
    </row>
    <row r="78" spans="1:5" ht="13.5">
      <c r="A78" s="184" t="s">
        <v>97</v>
      </c>
      <c r="B78" s="185">
        <v>6.2813888461355765</v>
      </c>
      <c r="C78" s="185">
        <v>0.7588983453651772</v>
      </c>
      <c r="D78" s="185">
        <v>3.3439547642754492</v>
      </c>
      <c r="E78" s="185">
        <v>2.1785357364949496</v>
      </c>
    </row>
    <row r="79" spans="1:5" ht="13.5">
      <c r="A79" s="184" t="s">
        <v>98</v>
      </c>
      <c r="B79" s="185">
        <v>13.713999529993751</v>
      </c>
      <c r="C79" s="185">
        <v>0.338945289127724</v>
      </c>
      <c r="D79" s="185">
        <v>9.976556588902799</v>
      </c>
      <c r="E79" s="185">
        <v>3.3984976519632286</v>
      </c>
    </row>
    <row r="80" spans="1:5" ht="13.5">
      <c r="A80" s="184" t="s">
        <v>99</v>
      </c>
      <c r="B80" s="185">
        <v>228.93452463700686</v>
      </c>
      <c r="C80" s="185">
        <v>15.975642226459616</v>
      </c>
      <c r="D80" s="185">
        <v>146.38652434703675</v>
      </c>
      <c r="E80" s="185">
        <v>66.57235806351048</v>
      </c>
    </row>
    <row r="81" spans="1:5" ht="13.5">
      <c r="A81" s="184" t="s">
        <v>100</v>
      </c>
      <c r="B81" s="185">
        <v>32.274805490189024</v>
      </c>
      <c r="C81" s="185">
        <v>7.546438676739491</v>
      </c>
      <c r="D81" s="185">
        <v>17.946075296748266</v>
      </c>
      <c r="E81" s="185">
        <v>6.78229151670127</v>
      </c>
    </row>
    <row r="82" spans="1:5" ht="13.5">
      <c r="A82" s="184" t="s">
        <v>101</v>
      </c>
      <c r="B82" s="185">
        <v>196.65971914681785</v>
      </c>
      <c r="C82" s="185">
        <v>8.429203549720127</v>
      </c>
      <c r="D82" s="185">
        <v>128.44044905028852</v>
      </c>
      <c r="E82" s="185">
        <v>59.7900665468092</v>
      </c>
    </row>
    <row r="83" spans="1:5" ht="13.5">
      <c r="A83" s="184" t="s">
        <v>102</v>
      </c>
      <c r="B83" s="185">
        <v>13.165290471471835</v>
      </c>
      <c r="C83" s="185">
        <v>0.7149406422823784</v>
      </c>
      <c r="D83" s="185">
        <v>7.802708899418729</v>
      </c>
      <c r="E83" s="185">
        <v>4.647640929770726</v>
      </c>
    </row>
    <row r="84" spans="1:5" ht="13.5">
      <c r="A84" s="184" t="s">
        <v>103</v>
      </c>
      <c r="B84" s="185">
        <v>21.633599984768097</v>
      </c>
      <c r="C84" s="185">
        <v>0.5858933853750188</v>
      </c>
      <c r="D84" s="185">
        <v>15.590565629847971</v>
      </c>
      <c r="E84" s="185">
        <v>5.457140969545107</v>
      </c>
    </row>
    <row r="85" spans="1:5" ht="13.5">
      <c r="A85" s="184" t="s">
        <v>104</v>
      </c>
      <c r="B85" s="185">
        <v>27.838198140882017</v>
      </c>
      <c r="C85" s="185">
        <v>0.9063136424892776</v>
      </c>
      <c r="D85" s="185">
        <v>20.485574519787015</v>
      </c>
      <c r="E85" s="185">
        <v>6.4463099786057265</v>
      </c>
    </row>
    <row r="86" spans="1:5" ht="13.5">
      <c r="A86" s="184" t="s">
        <v>105</v>
      </c>
      <c r="B86" s="185">
        <v>26.27684505564672</v>
      </c>
      <c r="C86" s="185">
        <v>1.2505966527056271</v>
      </c>
      <c r="D86" s="185">
        <v>17.52810866048433</v>
      </c>
      <c r="E86" s="185">
        <v>7.498139742456761</v>
      </c>
    </row>
    <row r="87" spans="1:5" ht="13.5">
      <c r="A87" s="184" t="s">
        <v>106</v>
      </c>
      <c r="B87" s="185">
        <v>16.743328427775765</v>
      </c>
      <c r="C87" s="185">
        <v>0.7756964676146753</v>
      </c>
      <c r="D87" s="185">
        <v>11.1608508101916</v>
      </c>
      <c r="E87" s="185">
        <v>4.80678114996949</v>
      </c>
    </row>
    <row r="88" spans="1:5" ht="13.5">
      <c r="A88" s="184" t="s">
        <v>107</v>
      </c>
      <c r="B88" s="185">
        <v>30.560749286407844</v>
      </c>
      <c r="C88" s="185">
        <v>1.2639409554271912</v>
      </c>
      <c r="D88" s="185">
        <v>19.707054855740918</v>
      </c>
      <c r="E88" s="185">
        <v>9.589753475239736</v>
      </c>
    </row>
    <row r="89" spans="1:5" ht="13.5">
      <c r="A89" s="184" t="s">
        <v>108</v>
      </c>
      <c r="B89" s="185">
        <v>25.619536010784998</v>
      </c>
      <c r="C89" s="185">
        <v>0.822323031241787</v>
      </c>
      <c r="D89" s="185">
        <v>16.909083557452238</v>
      </c>
      <c r="E89" s="185">
        <v>7.888129422090974</v>
      </c>
    </row>
    <row r="90" spans="1:5" ht="13.5">
      <c r="A90" s="184" t="s">
        <v>109</v>
      </c>
      <c r="B90" s="185">
        <v>9.619236489133026</v>
      </c>
      <c r="C90" s="185">
        <v>0.7369194938237777</v>
      </c>
      <c r="D90" s="185">
        <v>4.042339218027507</v>
      </c>
      <c r="E90" s="185">
        <v>4.839977777281741</v>
      </c>
    </row>
    <row r="91" spans="1:5" ht="13.5">
      <c r="A91" s="184" t="s">
        <v>110</v>
      </c>
      <c r="B91" s="185">
        <v>25.202935279947532</v>
      </c>
      <c r="C91" s="185">
        <v>1.3725792787603939</v>
      </c>
      <c r="D91" s="185">
        <v>15.21416289933821</v>
      </c>
      <c r="E91" s="185">
        <v>8.61619310184893</v>
      </c>
    </row>
    <row r="92" spans="1:5" ht="13.5">
      <c r="A92" s="184" t="s">
        <v>111</v>
      </c>
      <c r="B92" s="185">
        <v>81.49245192434566</v>
      </c>
      <c r="C92" s="185">
        <v>3.6849114527123374</v>
      </c>
      <c r="D92" s="185">
        <v>53.44907689530375</v>
      </c>
      <c r="E92" s="185">
        <v>24.35846357632958</v>
      </c>
    </row>
    <row r="93" spans="1:5" ht="13.5">
      <c r="A93" s="184" t="s">
        <v>112</v>
      </c>
      <c r="B93" s="185">
        <v>10.174288338953641</v>
      </c>
      <c r="C93" s="185">
        <v>0.9001909624170307</v>
      </c>
      <c r="D93" s="185">
        <v>5.26431804720009</v>
      </c>
      <c r="E93" s="185">
        <v>4.00977932933652</v>
      </c>
    </row>
    <row r="94" spans="1:5" ht="13.5">
      <c r="A94" s="184" t="s">
        <v>113</v>
      </c>
      <c r="B94" s="185">
        <v>71.31816358539203</v>
      </c>
      <c r="C94" s="185">
        <v>2.7847204902953067</v>
      </c>
      <c r="D94" s="185">
        <v>48.18475884810366</v>
      </c>
      <c r="E94" s="185">
        <v>20.348684246993063</v>
      </c>
    </row>
    <row r="95" spans="1:5" ht="13.5">
      <c r="A95" s="184" t="s">
        <v>114</v>
      </c>
      <c r="B95" s="185">
        <v>18.321170441197353</v>
      </c>
      <c r="C95" s="185">
        <v>0.7322097399220493</v>
      </c>
      <c r="D95" s="185">
        <v>12.389701538448874</v>
      </c>
      <c r="E95" s="185">
        <v>5.199259162826428</v>
      </c>
    </row>
    <row r="96" spans="1:5" ht="13.5">
      <c r="A96" s="184" t="s">
        <v>115</v>
      </c>
      <c r="B96" s="185">
        <v>4.380851231878234</v>
      </c>
      <c r="C96" s="185">
        <v>0.3778792547153458</v>
      </c>
      <c r="D96" s="185">
        <v>2.2055470949392495</v>
      </c>
      <c r="E96" s="185">
        <v>1.797424882223638</v>
      </c>
    </row>
    <row r="97" spans="1:5" ht="13.5">
      <c r="A97" s="184" t="s">
        <v>116</v>
      </c>
      <c r="B97" s="185">
        <v>25.904095697843275</v>
      </c>
      <c r="C97" s="185">
        <v>1.0779056763089174</v>
      </c>
      <c r="D97" s="185">
        <v>18.018562748383534</v>
      </c>
      <c r="E97" s="185">
        <v>6.807627273150823</v>
      </c>
    </row>
    <row r="98" spans="1:5" ht="13.5">
      <c r="A98" s="184" t="s">
        <v>117</v>
      </c>
      <c r="B98" s="185">
        <v>22.71204621447317</v>
      </c>
      <c r="C98" s="185">
        <v>0.5967258193489943</v>
      </c>
      <c r="D98" s="185">
        <v>15.570947466332003</v>
      </c>
      <c r="E98" s="185">
        <v>6.544372928792172</v>
      </c>
    </row>
    <row r="99" spans="1:5" ht="13.5">
      <c r="A99" s="184" t="s">
        <v>118</v>
      </c>
      <c r="B99" s="185">
        <v>185.6753954807947</v>
      </c>
      <c r="C99" s="185">
        <v>10.69019940614323</v>
      </c>
      <c r="D99" s="185">
        <v>128.1631346710967</v>
      </c>
      <c r="E99" s="185">
        <v>46.822061403554756</v>
      </c>
    </row>
    <row r="100" spans="1:5" ht="13.5">
      <c r="A100" s="184" t="s">
        <v>119</v>
      </c>
      <c r="B100" s="185">
        <v>29.231182235755995</v>
      </c>
      <c r="C100" s="185">
        <v>3.8849190017390725</v>
      </c>
      <c r="D100" s="185">
        <v>17.61190149448474</v>
      </c>
      <c r="E100" s="185">
        <v>7.734361739532183</v>
      </c>
    </row>
    <row r="101" spans="1:5" ht="13.5">
      <c r="A101" s="184" t="s">
        <v>120</v>
      </c>
      <c r="B101" s="185">
        <v>156.4442132450387</v>
      </c>
      <c r="C101" s="185">
        <v>6.805280404404157</v>
      </c>
      <c r="D101" s="185">
        <v>110.55123317661196</v>
      </c>
      <c r="E101" s="185">
        <v>39.08769966402257</v>
      </c>
    </row>
    <row r="102" spans="1:5" ht="13.5">
      <c r="A102" s="184" t="s">
        <v>121</v>
      </c>
      <c r="B102" s="185">
        <v>27.323811820772086</v>
      </c>
      <c r="C102" s="185">
        <v>1.2006732613473057</v>
      </c>
      <c r="D102" s="185">
        <v>19.191773261471223</v>
      </c>
      <c r="E102" s="185">
        <v>6.931365297953557</v>
      </c>
    </row>
    <row r="103" spans="1:5" ht="13.5">
      <c r="A103" s="184" t="s">
        <v>122</v>
      </c>
      <c r="B103" s="185">
        <v>24.375201264012542</v>
      </c>
      <c r="C103" s="185">
        <v>0.7212203141513496</v>
      </c>
      <c r="D103" s="185">
        <v>18.100360514907738</v>
      </c>
      <c r="E103" s="185">
        <v>5.553620434953456</v>
      </c>
    </row>
    <row r="104" spans="1:5" ht="13.5">
      <c r="A104" s="184" t="s">
        <v>123</v>
      </c>
      <c r="B104" s="185">
        <v>24.977321632958343</v>
      </c>
      <c r="C104" s="185">
        <v>0.996269942012291</v>
      </c>
      <c r="D104" s="185">
        <v>17.775940375861197</v>
      </c>
      <c r="E104" s="185">
        <v>6.2051113150848565</v>
      </c>
    </row>
    <row r="105" spans="1:5" ht="13.5">
      <c r="A105" s="184" t="s">
        <v>124</v>
      </c>
      <c r="B105" s="185">
        <v>34.73982273896017</v>
      </c>
      <c r="C105" s="185">
        <v>0.9345721658996483</v>
      </c>
      <c r="D105" s="185">
        <v>24.155833653503198</v>
      </c>
      <c r="E105" s="185">
        <v>9.649416919557325</v>
      </c>
    </row>
    <row r="106" spans="1:5" ht="13.5">
      <c r="A106" s="184" t="s">
        <v>125</v>
      </c>
      <c r="B106" s="185">
        <v>18.149367769126414</v>
      </c>
      <c r="C106" s="185">
        <v>0.855291308553886</v>
      </c>
      <c r="D106" s="185">
        <v>12.989995174621093</v>
      </c>
      <c r="E106" s="185">
        <v>4.304081285951433</v>
      </c>
    </row>
    <row r="107" spans="1:5" ht="13.5">
      <c r="A107" s="184" t="s">
        <v>126</v>
      </c>
      <c r="B107" s="185">
        <v>26.878688019209136</v>
      </c>
      <c r="C107" s="185">
        <v>2.0972534124396778</v>
      </c>
      <c r="D107" s="185">
        <v>18.33733019624751</v>
      </c>
      <c r="E107" s="185">
        <v>6.444104410521948</v>
      </c>
    </row>
    <row r="108" spans="1:5" ht="13.5">
      <c r="A108" s="184" t="s">
        <v>127</v>
      </c>
      <c r="B108" s="185">
        <v>233.23967425258212</v>
      </c>
      <c r="C108" s="185">
        <v>10.623006917145236</v>
      </c>
      <c r="D108" s="185">
        <v>160.35687351204623</v>
      </c>
      <c r="E108" s="185">
        <v>62.25979382339065</v>
      </c>
    </row>
    <row r="109" spans="1:5" ht="13.5">
      <c r="A109" s="184" t="s">
        <v>128</v>
      </c>
      <c r="B109" s="185">
        <v>29.4469135952314</v>
      </c>
      <c r="C109" s="185">
        <v>3.2445494629007277</v>
      </c>
      <c r="D109" s="185">
        <v>13.824376728000793</v>
      </c>
      <c r="E109" s="185">
        <v>12.377987404329877</v>
      </c>
    </row>
    <row r="110" spans="1:5" ht="13.5">
      <c r="A110" s="184" t="s">
        <v>129</v>
      </c>
      <c r="B110" s="185">
        <v>203.79276065735073</v>
      </c>
      <c r="C110" s="185">
        <v>7.37845745424451</v>
      </c>
      <c r="D110" s="185">
        <v>146.53249678404543</v>
      </c>
      <c r="E110" s="185">
        <v>49.88180641906077</v>
      </c>
    </row>
    <row r="111" spans="1:5" ht="13.5">
      <c r="A111" s="184" t="s">
        <v>130</v>
      </c>
      <c r="B111" s="185">
        <v>18.739528269387115</v>
      </c>
      <c r="C111" s="185">
        <v>0.7797782543295065</v>
      </c>
      <c r="D111" s="185">
        <v>13.808305351109183</v>
      </c>
      <c r="E111" s="185">
        <v>4.151444663948425</v>
      </c>
    </row>
    <row r="112" spans="1:5" ht="13.5">
      <c r="A112" s="184" t="s">
        <v>131</v>
      </c>
      <c r="B112" s="185">
        <v>22.93418826030637</v>
      </c>
      <c r="C112" s="185">
        <v>0.845243833563532</v>
      </c>
      <c r="D112" s="185">
        <v>17.13840548013324</v>
      </c>
      <c r="E112" s="185">
        <v>4.950538946609597</v>
      </c>
    </row>
    <row r="113" spans="1:5" ht="13.5">
      <c r="A113" s="184" t="s">
        <v>132</v>
      </c>
      <c r="B113" s="185">
        <v>25.142690609937283</v>
      </c>
      <c r="C113" s="185">
        <v>0.8245209163959268</v>
      </c>
      <c r="D113" s="185">
        <v>19.11551734904758</v>
      </c>
      <c r="E113" s="185">
        <v>5.20265234449378</v>
      </c>
    </row>
    <row r="114" spans="1:5" ht="13.5">
      <c r="A114" s="184" t="s">
        <v>133</v>
      </c>
      <c r="B114" s="185">
        <v>12.021366458467323</v>
      </c>
      <c r="C114" s="185">
        <v>0.4387920718443671</v>
      </c>
      <c r="D114" s="185">
        <v>8.292941313153907</v>
      </c>
      <c r="E114" s="185">
        <v>3.2896330734690493</v>
      </c>
    </row>
    <row r="115" spans="1:5" ht="13.5">
      <c r="A115" s="184" t="s">
        <v>134</v>
      </c>
      <c r="B115" s="185">
        <v>22.304201855258558</v>
      </c>
      <c r="C115" s="185">
        <v>0.6568536774943942</v>
      </c>
      <c r="D115" s="185">
        <v>14.736455075870289</v>
      </c>
      <c r="E115" s="185">
        <v>6.9108931018938735</v>
      </c>
    </row>
    <row r="116" spans="1:5" ht="13.5">
      <c r="A116" s="184" t="s">
        <v>135</v>
      </c>
      <c r="B116" s="185">
        <v>13.841440094644582</v>
      </c>
      <c r="C116" s="185">
        <v>0.5962548439588214</v>
      </c>
      <c r="D116" s="185">
        <v>9.657234955628766</v>
      </c>
      <c r="E116" s="185">
        <v>3.5879502950569955</v>
      </c>
    </row>
    <row r="117" spans="1:5" ht="13.5">
      <c r="A117" s="184" t="s">
        <v>136</v>
      </c>
      <c r="B117" s="185">
        <v>15.10742836122457</v>
      </c>
      <c r="C117" s="185">
        <v>0.38525786916138705</v>
      </c>
      <c r="D117" s="185">
        <v>11.248966290390442</v>
      </c>
      <c r="E117" s="185">
        <v>3.4732042016727407</v>
      </c>
    </row>
    <row r="118" spans="1:5" ht="13.5">
      <c r="A118" s="184" t="s">
        <v>137</v>
      </c>
      <c r="B118" s="185">
        <v>9.219759678552906</v>
      </c>
      <c r="C118" s="185">
        <v>0.3861998199417327</v>
      </c>
      <c r="D118" s="185">
        <v>5.495856711521317</v>
      </c>
      <c r="E118" s="185">
        <v>3.3377031470898557</v>
      </c>
    </row>
    <row r="119" spans="1:5" ht="13.5">
      <c r="A119" s="184" t="s">
        <v>138</v>
      </c>
      <c r="B119" s="185">
        <v>31.016010139128703</v>
      </c>
      <c r="C119" s="185">
        <v>1.0149519658224804</v>
      </c>
      <c r="D119" s="185">
        <v>23.337301802851083</v>
      </c>
      <c r="E119" s="185">
        <v>6.66375637045514</v>
      </c>
    </row>
    <row r="120" spans="1:5" ht="13.5">
      <c r="A120" s="184" t="s">
        <v>139</v>
      </c>
      <c r="B120" s="185">
        <v>18.25820571249731</v>
      </c>
      <c r="C120" s="185">
        <v>0.7150976340791027</v>
      </c>
      <c r="D120" s="185">
        <v>13.148824713143027</v>
      </c>
      <c r="E120" s="185">
        <v>4.394283365275181</v>
      </c>
    </row>
    <row r="121" spans="1:5" ht="13.5">
      <c r="A121" s="184" t="s">
        <v>140</v>
      </c>
      <c r="B121" s="185">
        <v>15.20794121794599</v>
      </c>
      <c r="C121" s="185">
        <v>0.7355065676532593</v>
      </c>
      <c r="D121" s="185">
        <v>10.552687741196593</v>
      </c>
      <c r="E121" s="185">
        <v>3.9197469090961383</v>
      </c>
    </row>
    <row r="122" spans="1:5" ht="13.5">
      <c r="A122" s="184" t="s">
        <v>141</v>
      </c>
      <c r="B122" s="185">
        <v>184.63146573806893</v>
      </c>
      <c r="C122" s="185">
        <v>15.411256717235824</v>
      </c>
      <c r="D122" s="185">
        <v>109.0033933263267</v>
      </c>
      <c r="E122" s="185">
        <v>60.21681569450639</v>
      </c>
    </row>
    <row r="123" spans="1:5" ht="13.5">
      <c r="A123" s="184" t="s">
        <v>142</v>
      </c>
      <c r="B123" s="185">
        <v>15.766481918001379</v>
      </c>
      <c r="C123" s="185">
        <v>3.416455480313816</v>
      </c>
      <c r="D123" s="185">
        <v>5.653356205059117</v>
      </c>
      <c r="E123" s="185">
        <v>6.696670232628445</v>
      </c>
    </row>
    <row r="124" spans="1:5" ht="13.5">
      <c r="A124" s="184" t="s">
        <v>143</v>
      </c>
      <c r="B124" s="185">
        <v>168.86498382006755</v>
      </c>
      <c r="C124" s="185">
        <v>11.99480123692201</v>
      </c>
      <c r="D124" s="185">
        <v>103.35003712126759</v>
      </c>
      <c r="E124" s="185">
        <v>53.52014546187794</v>
      </c>
    </row>
    <row r="125" spans="1:5" ht="13.5">
      <c r="A125" s="184" t="s">
        <v>144</v>
      </c>
      <c r="B125" s="185">
        <v>10.351488730074792</v>
      </c>
      <c r="C125" s="185">
        <v>1.1689609184090008</v>
      </c>
      <c r="D125" s="185">
        <v>6.2344750260434125</v>
      </c>
      <c r="E125" s="185">
        <v>2.9480527856223775</v>
      </c>
    </row>
    <row r="126" spans="1:5" ht="13.5">
      <c r="A126" s="184" t="s">
        <v>145</v>
      </c>
      <c r="B126" s="185">
        <v>11.411173345214504</v>
      </c>
      <c r="C126" s="185">
        <v>1.125631182513099</v>
      </c>
      <c r="D126" s="185">
        <v>6.753635918183492</v>
      </c>
      <c r="E126" s="185">
        <v>3.5319062445179137</v>
      </c>
    </row>
    <row r="127" spans="1:5" ht="13.5">
      <c r="A127" s="184" t="s">
        <v>146</v>
      </c>
      <c r="B127" s="185">
        <v>15.511079239467136</v>
      </c>
      <c r="C127" s="185">
        <v>1.9421455172760875</v>
      </c>
      <c r="D127" s="185">
        <v>8.624898373777208</v>
      </c>
      <c r="E127" s="185">
        <v>4.944035348413841</v>
      </c>
    </row>
    <row r="128" spans="1:5" ht="13.5">
      <c r="A128" s="184" t="s">
        <v>147</v>
      </c>
      <c r="B128" s="185">
        <v>20.046691724879327</v>
      </c>
      <c r="C128" s="185">
        <v>1.4432255872863207</v>
      </c>
      <c r="D128" s="185">
        <v>12.964280971594514</v>
      </c>
      <c r="E128" s="185">
        <v>5.639185165998492</v>
      </c>
    </row>
    <row r="129" spans="1:5" ht="13.5">
      <c r="A129" s="184" t="s">
        <v>148</v>
      </c>
      <c r="B129" s="185">
        <v>17.977712506393566</v>
      </c>
      <c r="C129" s="185">
        <v>1.4014657693576618</v>
      </c>
      <c r="D129" s="185">
        <v>11.304939016806056</v>
      </c>
      <c r="E129" s="185">
        <v>5.271307720229849</v>
      </c>
    </row>
    <row r="130" spans="1:5" ht="13.5">
      <c r="A130" s="184" t="s">
        <v>149</v>
      </c>
      <c r="B130" s="185">
        <v>22.811981540680538</v>
      </c>
      <c r="C130" s="185">
        <v>1.4582967997718517</v>
      </c>
      <c r="D130" s="185">
        <v>13.116792796441814</v>
      </c>
      <c r="E130" s="185">
        <v>8.236891944466873</v>
      </c>
    </row>
    <row r="131" spans="1:5" ht="13.5">
      <c r="A131" s="184" t="s">
        <v>150</v>
      </c>
      <c r="B131" s="185">
        <v>11.931337250161896</v>
      </c>
      <c r="C131" s="185">
        <v>0.7945354832215891</v>
      </c>
      <c r="D131" s="185">
        <v>7.9845925509989755</v>
      </c>
      <c r="E131" s="185">
        <v>3.152209215941332</v>
      </c>
    </row>
    <row r="132" spans="1:5" ht="13.5">
      <c r="A132" s="184" t="s">
        <v>151</v>
      </c>
      <c r="B132" s="185">
        <v>13.348228318783022</v>
      </c>
      <c r="C132" s="185">
        <v>0.9169890846665286</v>
      </c>
      <c r="D132" s="185">
        <v>7.622931152396696</v>
      </c>
      <c r="E132" s="185">
        <v>4.808308081719798</v>
      </c>
    </row>
    <row r="133" spans="1:5" ht="13.5">
      <c r="A133" s="184" t="s">
        <v>152</v>
      </c>
      <c r="B133" s="185">
        <v>17.213826823898582</v>
      </c>
      <c r="C133" s="185">
        <v>0.8929693397677136</v>
      </c>
      <c r="D133" s="185">
        <v>10.285348699385777</v>
      </c>
      <c r="E133" s="185">
        <v>6.035508784745093</v>
      </c>
    </row>
    <row r="134" spans="1:5" ht="13.5">
      <c r="A134" s="184" t="s">
        <v>153</v>
      </c>
      <c r="B134" s="185">
        <v>11.84055077931707</v>
      </c>
      <c r="C134" s="185">
        <v>0.3799201480727614</v>
      </c>
      <c r="D134" s="185">
        <v>7.188671465077133</v>
      </c>
      <c r="E134" s="185">
        <v>4.271959166167177</v>
      </c>
    </row>
    <row r="135" spans="1:5" ht="13.5">
      <c r="A135" s="184" t="s">
        <v>154</v>
      </c>
      <c r="B135" s="185">
        <v>16.420913561197082</v>
      </c>
      <c r="C135" s="185">
        <v>0.4706614065793962</v>
      </c>
      <c r="D135" s="185">
        <v>11.269471150562499</v>
      </c>
      <c r="E135" s="185">
        <v>4.680781004055189</v>
      </c>
    </row>
    <row r="136" spans="1:5" ht="13.5">
      <c r="A136" s="184" t="s">
        <v>155</v>
      </c>
      <c r="B136" s="185">
        <v>158.93422882695907</v>
      </c>
      <c r="C136" s="185">
        <v>10.390973041586749</v>
      </c>
      <c r="D136" s="185">
        <v>103.06008731472649</v>
      </c>
      <c r="E136" s="185">
        <v>45.48316847064583</v>
      </c>
    </row>
    <row r="137" spans="1:5" ht="13.5">
      <c r="A137" s="184" t="s">
        <v>156</v>
      </c>
      <c r="B137" s="185">
        <v>18.376629590730502</v>
      </c>
      <c r="C137" s="185">
        <v>2.463201290603978</v>
      </c>
      <c r="D137" s="185">
        <v>9.493528585498346</v>
      </c>
      <c r="E137" s="185">
        <v>6.419899714628178</v>
      </c>
    </row>
    <row r="138" spans="1:5" ht="13.5">
      <c r="A138" s="184" t="s">
        <v>157</v>
      </c>
      <c r="B138" s="185">
        <v>140.55759923622855</v>
      </c>
      <c r="C138" s="185">
        <v>7.92777175098277</v>
      </c>
      <c r="D138" s="185">
        <v>93.56655872922813</v>
      </c>
      <c r="E138" s="185">
        <v>39.06326875601765</v>
      </c>
    </row>
    <row r="139" spans="1:5" ht="13.5">
      <c r="A139" s="184" t="s">
        <v>158</v>
      </c>
      <c r="B139" s="185">
        <v>9.37379966795731</v>
      </c>
      <c r="C139" s="185">
        <v>1.1936086304947129</v>
      </c>
      <c r="D139" s="185">
        <v>5.648368536368617</v>
      </c>
      <c r="E139" s="185">
        <v>2.5318225010939823</v>
      </c>
    </row>
    <row r="140" spans="1:5" ht="13.5">
      <c r="A140" s="184" t="s">
        <v>159</v>
      </c>
      <c r="B140" s="185">
        <v>31.54338261363177</v>
      </c>
      <c r="C140" s="185">
        <v>1.3733642377440154</v>
      </c>
      <c r="D140" s="185">
        <v>21.396211985590366</v>
      </c>
      <c r="E140" s="185">
        <v>8.773806390297386</v>
      </c>
    </row>
    <row r="141" spans="1:5" ht="13.5">
      <c r="A141" s="184" t="s">
        <v>160</v>
      </c>
      <c r="B141" s="185">
        <v>37.4178362564477</v>
      </c>
      <c r="C141" s="185">
        <v>1.8514042587694528</v>
      </c>
      <c r="D141" s="185">
        <v>25.39587892704359</v>
      </c>
      <c r="E141" s="185">
        <v>10.170553070634657</v>
      </c>
    </row>
    <row r="142" spans="1:5" ht="13.5">
      <c r="A142" s="184" t="s">
        <v>161</v>
      </c>
      <c r="B142" s="185">
        <v>18.090514421184327</v>
      </c>
      <c r="C142" s="185">
        <v>1.9142009774591655</v>
      </c>
      <c r="D142" s="185">
        <v>11.257500745705299</v>
      </c>
      <c r="E142" s="185">
        <v>4.918812698019863</v>
      </c>
    </row>
    <row r="143" spans="1:5" ht="13.5">
      <c r="A143" s="184" t="s">
        <v>162</v>
      </c>
      <c r="B143" s="185">
        <v>44.13206627700745</v>
      </c>
      <c r="C143" s="185">
        <v>1.5951936465154253</v>
      </c>
      <c r="D143" s="185">
        <v>29.86859853452027</v>
      </c>
      <c r="E143" s="185">
        <v>12.66827409597176</v>
      </c>
    </row>
    <row r="144" spans="1:5" ht="13.5">
      <c r="A144" s="184" t="s">
        <v>163</v>
      </c>
      <c r="B144" s="185">
        <v>236.14331981170537</v>
      </c>
      <c r="C144" s="185">
        <v>12.766101934228406</v>
      </c>
      <c r="D144" s="185">
        <v>164.04364737098206</v>
      </c>
      <c r="E144" s="185">
        <v>59.3335705064949</v>
      </c>
    </row>
    <row r="145" spans="1:5" ht="13.5">
      <c r="A145" s="184" t="s">
        <v>164</v>
      </c>
      <c r="B145" s="185">
        <v>25.157707259367065</v>
      </c>
      <c r="C145" s="185">
        <v>4.807088815697502</v>
      </c>
      <c r="D145" s="185">
        <v>13.64648321137295</v>
      </c>
      <c r="E145" s="185">
        <v>6.704135232296617</v>
      </c>
    </row>
    <row r="146" spans="1:5" ht="13.5">
      <c r="A146" s="184" t="s">
        <v>165</v>
      </c>
      <c r="B146" s="185">
        <v>210.9856125523383</v>
      </c>
      <c r="C146" s="185">
        <v>7.959013118530905</v>
      </c>
      <c r="D146" s="185">
        <v>150.3971641596091</v>
      </c>
      <c r="E146" s="185">
        <v>52.629435274198286</v>
      </c>
    </row>
    <row r="147" spans="1:5" ht="13.5">
      <c r="A147" s="184" t="s">
        <v>166</v>
      </c>
      <c r="B147" s="185">
        <v>24.12424752700854</v>
      </c>
      <c r="C147" s="185">
        <v>0.3303107403078885</v>
      </c>
      <c r="D147" s="185">
        <v>17.21144711717857</v>
      </c>
      <c r="E147" s="185">
        <v>6.582489669522082</v>
      </c>
    </row>
    <row r="148" spans="1:5" ht="13.5">
      <c r="A148" s="184" t="s">
        <v>167</v>
      </c>
      <c r="B148" s="185">
        <v>19.694366255904978</v>
      </c>
      <c r="C148" s="185">
        <v>0.9176170518534259</v>
      </c>
      <c r="D148" s="185">
        <v>14.353623794603886</v>
      </c>
      <c r="E148" s="185">
        <v>4.423125409447666</v>
      </c>
    </row>
    <row r="149" spans="1:5" ht="13.5">
      <c r="A149" s="184" t="s">
        <v>168</v>
      </c>
      <c r="B149" s="185">
        <v>29.568323731511146</v>
      </c>
      <c r="C149" s="185">
        <v>0.9350431412898211</v>
      </c>
      <c r="D149" s="185">
        <v>21.97744164365667</v>
      </c>
      <c r="E149" s="185">
        <v>6.6558389465646535</v>
      </c>
    </row>
    <row r="150" spans="1:5" ht="13.5">
      <c r="A150" s="184" t="s">
        <v>169</v>
      </c>
      <c r="B150" s="185">
        <v>16.616886184110463</v>
      </c>
      <c r="C150" s="185">
        <v>0.4350242687229843</v>
      </c>
      <c r="D150" s="185">
        <v>11.997559942293538</v>
      </c>
      <c r="E150" s="185">
        <v>4.184301973093942</v>
      </c>
    </row>
    <row r="151" spans="1:5" ht="13.5">
      <c r="A151" s="184" t="s">
        <v>170</v>
      </c>
      <c r="B151" s="185">
        <v>14.27845532078603</v>
      </c>
      <c r="C151" s="185">
        <v>0.38149006604000424</v>
      </c>
      <c r="D151" s="185">
        <v>10.46911658136021</v>
      </c>
      <c r="E151" s="185">
        <v>3.427848673385815</v>
      </c>
    </row>
    <row r="152" spans="1:5" ht="13.5">
      <c r="A152" s="184" t="s">
        <v>171</v>
      </c>
      <c r="B152" s="185">
        <v>16.05518978323201</v>
      </c>
      <c r="C152" s="185">
        <v>0.6987704872197773</v>
      </c>
      <c r="D152" s="185">
        <v>11.069077706286397</v>
      </c>
      <c r="E152" s="185">
        <v>4.287341589725835</v>
      </c>
    </row>
    <row r="153" spans="1:5" ht="13.5">
      <c r="A153" s="184" t="s">
        <v>172</v>
      </c>
      <c r="B153" s="185">
        <v>11.076811724034592</v>
      </c>
      <c r="C153" s="185">
        <v>0.937712001834134</v>
      </c>
      <c r="D153" s="185">
        <v>7.696970323180122</v>
      </c>
      <c r="E153" s="185">
        <v>2.4421293990203363</v>
      </c>
    </row>
    <row r="154" spans="1:5" ht="13.5">
      <c r="A154" s="184" t="s">
        <v>173</v>
      </c>
      <c r="B154" s="185">
        <v>11.862365896487365</v>
      </c>
      <c r="C154" s="185">
        <v>0.43769312926729703</v>
      </c>
      <c r="D154" s="185">
        <v>8.309788549619597</v>
      </c>
      <c r="E154" s="185">
        <v>3.1148842176004705</v>
      </c>
    </row>
    <row r="155" spans="1:5" ht="13.5">
      <c r="A155" s="184" t="s">
        <v>174</v>
      </c>
      <c r="B155" s="185">
        <v>23.462324959308138</v>
      </c>
      <c r="C155" s="185">
        <v>1.2385082843578574</v>
      </c>
      <c r="D155" s="185">
        <v>17.21056042052248</v>
      </c>
      <c r="E155" s="185">
        <v>5.013256254427802</v>
      </c>
    </row>
    <row r="156" spans="1:5" ht="13.5">
      <c r="A156" s="184" t="s">
        <v>175</v>
      </c>
      <c r="B156" s="185">
        <v>15.453205948089154</v>
      </c>
      <c r="C156" s="185">
        <v>0.6196466216707394</v>
      </c>
      <c r="D156" s="185">
        <v>11.070407751270528</v>
      </c>
      <c r="E156" s="185">
        <v>3.7631515751478877</v>
      </c>
    </row>
    <row r="157" spans="1:5" ht="13.5">
      <c r="A157" s="184" t="s">
        <v>176</v>
      </c>
      <c r="B157" s="185">
        <v>14.051189592057684</v>
      </c>
      <c r="C157" s="185">
        <v>0.5681533123451751</v>
      </c>
      <c r="D157" s="185">
        <v>9.798663072274955</v>
      </c>
      <c r="E157" s="185">
        <v>3.684373207437554</v>
      </c>
    </row>
    <row r="158" spans="1:5" ht="13.5">
      <c r="A158" s="184" t="s">
        <v>177</v>
      </c>
      <c r="B158" s="185">
        <v>14.7422456298082</v>
      </c>
      <c r="C158" s="185">
        <v>0.45904401362179936</v>
      </c>
      <c r="D158" s="185">
        <v>9.23250725736216</v>
      </c>
      <c r="E158" s="185">
        <v>5.0506943588242414</v>
      </c>
    </row>
    <row r="159" spans="1:5" ht="13.5">
      <c r="A159" s="184" t="s">
        <v>178</v>
      </c>
      <c r="B159" s="185">
        <v>171.97347994381326</v>
      </c>
      <c r="C159" s="185">
        <v>7.716931767982061</v>
      </c>
      <c r="D159" s="185">
        <v>111.2245684498295</v>
      </c>
      <c r="E159" s="185">
        <v>53.0319797260017</v>
      </c>
    </row>
    <row r="160" spans="1:5" ht="13.5">
      <c r="A160" s="184" t="s">
        <v>179</v>
      </c>
      <c r="B160" s="185">
        <v>23.656104187743495</v>
      </c>
      <c r="C160" s="185">
        <v>3.3086021159642343</v>
      </c>
      <c r="D160" s="185">
        <v>15.572277511316134</v>
      </c>
      <c r="E160" s="185">
        <v>4.775224560463125</v>
      </c>
    </row>
    <row r="161" spans="1:5" ht="13.5">
      <c r="A161" s="184" t="s">
        <v>180</v>
      </c>
      <c r="B161" s="185">
        <v>148.3173757560698</v>
      </c>
      <c r="C161" s="185">
        <v>4.408329652017827</v>
      </c>
      <c r="D161" s="185">
        <v>95.65229093851337</v>
      </c>
      <c r="E161" s="185">
        <v>48.25675516553858</v>
      </c>
    </row>
    <row r="162" spans="1:5" ht="13.5">
      <c r="A162" s="184" t="s">
        <v>181</v>
      </c>
      <c r="B162" s="185">
        <v>16.982414027833066</v>
      </c>
      <c r="C162" s="185">
        <v>0.7171385274365183</v>
      </c>
      <c r="D162" s="185">
        <v>9.873256428468437</v>
      </c>
      <c r="E162" s="185">
        <v>6.39201907192811</v>
      </c>
    </row>
    <row r="163" spans="1:5" ht="13.5">
      <c r="A163" s="184" t="s">
        <v>182</v>
      </c>
      <c r="B163" s="185">
        <v>16.686792298753534</v>
      </c>
      <c r="C163" s="185">
        <v>0.4949951350716599</v>
      </c>
      <c r="D163" s="185">
        <v>11.009447356164413</v>
      </c>
      <c r="E163" s="185">
        <v>5.182349807517462</v>
      </c>
    </row>
    <row r="164" spans="1:5" ht="13.5">
      <c r="A164" s="184" t="s">
        <v>183</v>
      </c>
      <c r="B164" s="185">
        <v>20.127186064057987</v>
      </c>
      <c r="C164" s="185">
        <v>0.34365504302945243</v>
      </c>
      <c r="D164" s="185">
        <v>13.18384923105854</v>
      </c>
      <c r="E164" s="185">
        <v>6.599681789969994</v>
      </c>
    </row>
    <row r="165" spans="1:5" ht="13.5">
      <c r="A165" s="184" t="s">
        <v>184</v>
      </c>
      <c r="B165" s="185">
        <v>16.03894864533207</v>
      </c>
      <c r="C165" s="185">
        <v>1.140231419608457</v>
      </c>
      <c r="D165" s="185">
        <v>9.647259618247768</v>
      </c>
      <c r="E165" s="185">
        <v>5.251457607475845</v>
      </c>
    </row>
    <row r="166" spans="1:5" ht="13.5">
      <c r="A166" s="184" t="s">
        <v>185</v>
      </c>
      <c r="B166" s="185">
        <v>16.27355655047544</v>
      </c>
      <c r="C166" s="185">
        <v>0.3617090996527448</v>
      </c>
      <c r="D166" s="185">
        <v>10.255866035570818</v>
      </c>
      <c r="E166" s="185">
        <v>5.65598141525188</v>
      </c>
    </row>
    <row r="167" spans="1:5" ht="13.5">
      <c r="A167" s="184" t="s">
        <v>186</v>
      </c>
      <c r="B167" s="185">
        <v>10.939504005565524</v>
      </c>
      <c r="C167" s="185">
        <v>0.20487429472518748</v>
      </c>
      <c r="D167" s="185">
        <v>6.864140488948577</v>
      </c>
      <c r="E167" s="185">
        <v>3.8704892218917593</v>
      </c>
    </row>
    <row r="168" spans="1:5" ht="13.5">
      <c r="A168" s="184" t="s">
        <v>187</v>
      </c>
      <c r="B168" s="185">
        <v>25.290537320788644</v>
      </c>
      <c r="C168" s="185">
        <v>0.4273316706834945</v>
      </c>
      <c r="D168" s="185">
        <v>17.058491944003222</v>
      </c>
      <c r="E168" s="185">
        <v>7.8047137061019285</v>
      </c>
    </row>
    <row r="169" spans="1:5" ht="13.5">
      <c r="A169" s="184" t="s">
        <v>188</v>
      </c>
      <c r="B169" s="185">
        <v>25.978436843263502</v>
      </c>
      <c r="C169" s="185">
        <v>0.7183944618103125</v>
      </c>
      <c r="D169" s="185">
        <v>17.759979836051595</v>
      </c>
      <c r="E169" s="185">
        <v>7.500062545401594</v>
      </c>
    </row>
  </sheetData>
  <sheetProtection/>
  <mergeCells count="2">
    <mergeCell ref="A2:E2"/>
    <mergeCell ref="D3:E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D29"/>
  <sheetViews>
    <sheetView zoomScalePageLayoutView="0" workbookViewId="0" topLeftCell="A1">
      <selection activeCell="B26" sqref="B26"/>
    </sheetView>
  </sheetViews>
  <sheetFormatPr defaultColWidth="9.00390625" defaultRowHeight="13.5"/>
  <cols>
    <col min="1" max="1" width="32.50390625" style="90" customWidth="1"/>
    <col min="2" max="2" width="11.625" style="91" customWidth="1"/>
    <col min="3" max="3" width="31.125" style="90" customWidth="1"/>
    <col min="4" max="4" width="11.875" style="91" customWidth="1"/>
    <col min="5" max="16384" width="9.00390625" style="90" customWidth="1"/>
  </cols>
  <sheetData>
    <row r="1" ht="15">
      <c r="A1" s="4"/>
    </row>
    <row r="2" spans="1:4" ht="24.75" customHeight="1">
      <c r="A2" s="228" t="s">
        <v>446</v>
      </c>
      <c r="B2" s="228"/>
      <c r="C2" s="228"/>
      <c r="D2" s="228"/>
    </row>
    <row r="3" ht="18" customHeight="1">
      <c r="D3" s="92" t="s">
        <v>1097</v>
      </c>
    </row>
    <row r="4" spans="1:4" ht="24.75" customHeight="1">
      <c r="A4" s="229" t="s">
        <v>1098</v>
      </c>
      <c r="B4" s="230"/>
      <c r="C4" s="229" t="s">
        <v>1099</v>
      </c>
      <c r="D4" s="230"/>
    </row>
    <row r="5" spans="1:4" ht="24.75" customHeight="1">
      <c r="A5" s="93" t="s">
        <v>1100</v>
      </c>
      <c r="B5" s="94" t="s">
        <v>274</v>
      </c>
      <c r="C5" s="93" t="s">
        <v>1100</v>
      </c>
      <c r="D5" s="94" t="s">
        <v>274</v>
      </c>
    </row>
    <row r="6" spans="1:4" ht="24.75" customHeight="1">
      <c r="A6" s="95" t="s">
        <v>1101</v>
      </c>
      <c r="B6" s="96">
        <v>449.2</v>
      </c>
      <c r="C6" s="97" t="s">
        <v>1102</v>
      </c>
      <c r="D6" s="96">
        <v>438.5</v>
      </c>
    </row>
    <row r="7" spans="1:4" ht="24.75" customHeight="1">
      <c r="A7" s="97" t="s">
        <v>1103</v>
      </c>
      <c r="B7" s="96">
        <v>2612.9</v>
      </c>
      <c r="C7" s="97" t="s">
        <v>447</v>
      </c>
      <c r="D7" s="96">
        <v>388.8</v>
      </c>
    </row>
    <row r="8" spans="1:4" ht="24.75" customHeight="1">
      <c r="A8" s="98" t="s">
        <v>1105</v>
      </c>
      <c r="B8" s="99">
        <v>307.6</v>
      </c>
      <c r="C8" s="97" t="s">
        <v>448</v>
      </c>
      <c r="D8" s="96">
        <v>49.7</v>
      </c>
    </row>
    <row r="9" spans="1:4" ht="24.75" customHeight="1">
      <c r="A9" s="100" t="s">
        <v>440</v>
      </c>
      <c r="B9" s="99">
        <v>165.3</v>
      </c>
      <c r="C9" s="97" t="s">
        <v>1104</v>
      </c>
      <c r="D9" s="96">
        <v>31.2</v>
      </c>
    </row>
    <row r="10" spans="1:4" ht="24.75" customHeight="1">
      <c r="A10" s="100" t="s">
        <v>441</v>
      </c>
      <c r="B10" s="99">
        <v>76.1</v>
      </c>
      <c r="C10" s="97" t="s">
        <v>193</v>
      </c>
      <c r="D10" s="101">
        <v>12.1</v>
      </c>
    </row>
    <row r="11" spans="1:4" ht="24.75" customHeight="1">
      <c r="A11" s="100" t="s">
        <v>442</v>
      </c>
      <c r="B11" s="99">
        <v>17</v>
      </c>
      <c r="C11" s="97" t="s">
        <v>195</v>
      </c>
      <c r="D11" s="101">
        <v>14.8</v>
      </c>
    </row>
    <row r="12" spans="1:4" ht="24.75" customHeight="1">
      <c r="A12" s="100" t="s">
        <v>443</v>
      </c>
      <c r="B12" s="102">
        <v>49.2</v>
      </c>
      <c r="C12" s="97" t="s">
        <v>197</v>
      </c>
      <c r="D12" s="101">
        <v>4.3</v>
      </c>
    </row>
    <row r="13" spans="1:4" ht="24.75" customHeight="1">
      <c r="A13" s="97" t="s">
        <v>1107</v>
      </c>
      <c r="B13" s="96">
        <v>1827.7</v>
      </c>
      <c r="C13" s="103" t="s">
        <v>194</v>
      </c>
      <c r="D13" s="94">
        <v>2703</v>
      </c>
    </row>
    <row r="14" spans="1:4" ht="24.75" customHeight="1">
      <c r="A14" s="97" t="s">
        <v>444</v>
      </c>
      <c r="B14" s="96">
        <v>1275.5</v>
      </c>
      <c r="C14" s="104" t="s">
        <v>196</v>
      </c>
      <c r="D14" s="94">
        <v>224.6</v>
      </c>
    </row>
    <row r="15" spans="1:4" ht="24.75" customHeight="1">
      <c r="A15" s="98" t="s">
        <v>1109</v>
      </c>
      <c r="B15" s="99">
        <v>741.1</v>
      </c>
      <c r="C15" s="104" t="s">
        <v>198</v>
      </c>
      <c r="D15" s="94">
        <v>1723.4</v>
      </c>
    </row>
    <row r="16" spans="1:4" ht="24.75" customHeight="1">
      <c r="A16" s="98" t="s">
        <v>1110</v>
      </c>
      <c r="B16" s="99">
        <v>50.4</v>
      </c>
      <c r="C16" s="105" t="s">
        <v>449</v>
      </c>
      <c r="D16" s="93">
        <v>1003.1</v>
      </c>
    </row>
    <row r="17" spans="1:4" ht="24.75" customHeight="1">
      <c r="A17" s="98" t="s">
        <v>1111</v>
      </c>
      <c r="B17" s="99">
        <v>122.5</v>
      </c>
      <c r="C17" s="105" t="s">
        <v>199</v>
      </c>
      <c r="D17" s="96">
        <v>720.3</v>
      </c>
    </row>
    <row r="18" spans="1:4" ht="24.75" customHeight="1">
      <c r="A18" s="98" t="s">
        <v>1112</v>
      </c>
      <c r="B18" s="99">
        <v>258.5</v>
      </c>
      <c r="C18" s="104" t="s">
        <v>200</v>
      </c>
      <c r="D18" s="96">
        <v>755</v>
      </c>
    </row>
    <row r="19" spans="1:4" ht="24.75" customHeight="1">
      <c r="A19" s="98" t="s">
        <v>1113</v>
      </c>
      <c r="B19" s="99">
        <v>33.4</v>
      </c>
      <c r="C19" s="97" t="s">
        <v>1106</v>
      </c>
      <c r="D19" s="96"/>
    </row>
    <row r="20" spans="1:4" ht="24.75" customHeight="1">
      <c r="A20" s="98" t="s">
        <v>1114</v>
      </c>
      <c r="B20" s="99">
        <v>9.8</v>
      </c>
      <c r="C20" s="97" t="s">
        <v>1108</v>
      </c>
      <c r="D20" s="96"/>
    </row>
    <row r="21" spans="1:4" ht="24.75" customHeight="1">
      <c r="A21" s="98" t="s">
        <v>1115</v>
      </c>
      <c r="B21" s="99">
        <v>20.7</v>
      </c>
      <c r="C21" s="97"/>
      <c r="D21" s="96"/>
    </row>
    <row r="22" spans="1:4" ht="24.75" customHeight="1">
      <c r="A22" s="98" t="s">
        <v>1116</v>
      </c>
      <c r="B22" s="99">
        <v>39.1</v>
      </c>
      <c r="C22" s="97"/>
      <c r="D22" s="96"/>
    </row>
    <row r="23" spans="1:4" ht="24.75" customHeight="1">
      <c r="A23" s="106" t="s">
        <v>1117</v>
      </c>
      <c r="B23" s="96">
        <v>552.2</v>
      </c>
      <c r="C23" s="97"/>
      <c r="D23" s="96"/>
    </row>
    <row r="24" spans="1:4" ht="24.75" customHeight="1">
      <c r="A24" s="108" t="s">
        <v>1118</v>
      </c>
      <c r="B24" s="96">
        <v>477.6</v>
      </c>
      <c r="C24" s="105"/>
      <c r="D24" s="96"/>
    </row>
    <row r="25" spans="1:4" ht="26.25" customHeight="1">
      <c r="A25" s="109" t="s">
        <v>445</v>
      </c>
      <c r="B25" s="96">
        <v>13</v>
      </c>
      <c r="C25" s="105"/>
      <c r="D25" s="96"/>
    </row>
    <row r="26" spans="1:4" ht="24.75" customHeight="1">
      <c r="A26" s="108" t="s">
        <v>201</v>
      </c>
      <c r="B26" s="96">
        <v>60.6</v>
      </c>
      <c r="C26" s="107"/>
      <c r="D26" s="96"/>
    </row>
    <row r="27" spans="1:4" ht="24.75" customHeight="1">
      <c r="A27" s="108" t="s">
        <v>1121</v>
      </c>
      <c r="B27" s="96">
        <v>35</v>
      </c>
      <c r="C27" s="103"/>
      <c r="D27" s="96"/>
    </row>
    <row r="28" spans="1:4" ht="24.75" customHeight="1">
      <c r="A28" s="108" t="s">
        <v>1122</v>
      </c>
      <c r="B28" s="96">
        <v>2</v>
      </c>
      <c r="C28" s="110"/>
      <c r="D28" s="111"/>
    </row>
    <row r="29" spans="1:4" ht="24.75" customHeight="1">
      <c r="A29" s="112" t="s">
        <v>1123</v>
      </c>
      <c r="B29" s="96">
        <v>3172.7</v>
      </c>
      <c r="C29" s="112" t="s">
        <v>1124</v>
      </c>
      <c r="D29" s="96">
        <v>3172.7</v>
      </c>
    </row>
  </sheetData>
  <sheetProtection/>
  <mergeCells count="3">
    <mergeCell ref="A2:D2"/>
    <mergeCell ref="A4:B4"/>
    <mergeCell ref="C4:D4"/>
  </mergeCells>
  <printOptions horizontalCentered="1"/>
  <pageMargins left="0.747916666666667" right="0.747916666666667" top="0.984027777777778" bottom="0.668055555555556"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高立朝 10.104.97.36</dc:creator>
  <cp:keywords/>
  <dc:description/>
  <cp:lastModifiedBy>刘旭 10.104.97.31</cp:lastModifiedBy>
  <cp:lastPrinted>2017-02-08T03:15:55Z</cp:lastPrinted>
  <dcterms:created xsi:type="dcterms:W3CDTF">2016-01-10T02:10:00Z</dcterms:created>
  <dcterms:modified xsi:type="dcterms:W3CDTF">2017-02-10T09:04:04Z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