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<sst xmlns="http://schemas.openxmlformats.org/spreadsheetml/2006/main" count="174" uniqueCount="140">
  <si>
    <t>附件：</t>
  </si>
  <si>
    <t>单位：万元</t>
  </si>
  <si>
    <t>市州</t>
  </si>
  <si>
    <t>县市区</t>
  </si>
  <si>
    <t>金额</t>
  </si>
  <si>
    <t>合计</t>
  </si>
  <si>
    <t>长沙市</t>
  </si>
  <si>
    <t>长沙市小计</t>
  </si>
  <si>
    <t>长沙县</t>
  </si>
  <si>
    <t>望城区</t>
  </si>
  <si>
    <t>浏阳市</t>
  </si>
  <si>
    <t>株洲市</t>
  </si>
  <si>
    <t>株洲市小计</t>
  </si>
  <si>
    <t>株洲县</t>
  </si>
  <si>
    <t>醴陵市</t>
  </si>
  <si>
    <t>攸县</t>
  </si>
  <si>
    <t>湘潭市</t>
  </si>
  <si>
    <t>湘潭市小计</t>
  </si>
  <si>
    <t>雨湖区</t>
  </si>
  <si>
    <t>岳塘区</t>
  </si>
  <si>
    <t>湘潭县</t>
  </si>
  <si>
    <t>湘乡市</t>
  </si>
  <si>
    <t>衡阳市</t>
  </si>
  <si>
    <t>衡阳市小计</t>
  </si>
  <si>
    <t>珠晖区</t>
  </si>
  <si>
    <t>石鼓区</t>
  </si>
  <si>
    <t>衡南县</t>
  </si>
  <si>
    <t>衡阳县</t>
  </si>
  <si>
    <t>衡山县</t>
  </si>
  <si>
    <t>衡东县</t>
  </si>
  <si>
    <t>常宁市</t>
  </si>
  <si>
    <t>耒阳市</t>
  </si>
  <si>
    <t>邵阳市</t>
  </si>
  <si>
    <t>邵阳市小计</t>
  </si>
  <si>
    <t>双清区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</si>
  <si>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</si>
  <si>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</si>
  <si>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</si>
  <si>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</si>
  <si>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</si>
  <si>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</si>
  <si>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</si>
  <si>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</si>
  <si>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</si>
  <si>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岳阳市</t>
  </si>
  <si>
    <t>岳阳市小计</t>
  </si>
  <si>
    <t>汨罗市</t>
  </si>
  <si>
    <t>平江县</t>
  </si>
  <si>
    <t>湘阴县</t>
  </si>
  <si>
    <t>临湘市</t>
  </si>
  <si>
    <t>华容县</t>
  </si>
  <si>
    <t>岳阳县</t>
  </si>
  <si>
    <t>常德市</t>
  </si>
  <si>
    <t>常德市小计</t>
  </si>
  <si>
    <t>武陵区</t>
  </si>
  <si>
    <t>鼎城区</t>
  </si>
  <si>
    <t>安乡县</t>
  </si>
  <si>
    <t>汉寿县</t>
  </si>
  <si>
    <t>澧县</t>
  </si>
  <si>
    <t>临澧县</t>
  </si>
  <si>
    <t>桃源县</t>
  </si>
  <si>
    <t>张家界市</t>
  </si>
  <si>
    <t>张家界市小计</t>
  </si>
  <si>
    <t>永定区</t>
  </si>
  <si>
    <t>慈利县</t>
  </si>
  <si>
    <t>桑植县</t>
  </si>
  <si>
    <t>益阳市</t>
  </si>
  <si>
    <t>益阳市小计</t>
  </si>
  <si>
    <t>资阳区</t>
  </si>
  <si>
    <t>赫山区</t>
  </si>
  <si>
    <t>沅江市</t>
  </si>
  <si>
    <t>桃江县</t>
  </si>
  <si>
    <t>安化县</t>
  </si>
  <si>
    <t>永州市</t>
  </si>
  <si>
    <t>永州市小计</t>
  </si>
  <si>
    <t>零陵区</t>
  </si>
  <si>
    <t>东安县</t>
  </si>
  <si>
    <t>江华县</t>
  </si>
  <si>
    <t>蓝山县</t>
  </si>
  <si>
    <t>新田县</t>
  </si>
  <si>
    <t>祁阳县</t>
  </si>
  <si>
    <t>郴州市</t>
  </si>
  <si>
    <t>郴州市小计</t>
  </si>
  <si>
    <t>北湖区</t>
  </si>
  <si>
    <t>苏仙区</t>
  </si>
  <si>
    <t>资兴市</t>
  </si>
  <si>
    <t>桂阳县</t>
  </si>
  <si>
    <t>永兴县</t>
  </si>
  <si>
    <t>宜章县</t>
  </si>
  <si>
    <t>嘉禾县</t>
  </si>
  <si>
    <t>临武县</t>
  </si>
  <si>
    <t>汝城县</t>
  </si>
  <si>
    <t>安仁县</t>
  </si>
  <si>
    <t>娄底市</t>
  </si>
  <si>
    <t>娄底市小计</t>
  </si>
  <si>
    <t>娄星区</t>
  </si>
  <si>
    <t>涟源市</t>
  </si>
  <si>
    <t>双峰县</t>
  </si>
  <si>
    <t>新化县</t>
  </si>
  <si>
    <t>怀化市</t>
  </si>
  <si>
    <t>怀化市小计</t>
  </si>
  <si>
    <t>沅陵县</t>
  </si>
  <si>
    <t>辰溪县</t>
  </si>
  <si>
    <t>溆浦县</t>
  </si>
  <si>
    <t>麻阳县</t>
  </si>
  <si>
    <t>新晃县</t>
  </si>
  <si>
    <t>会同县</t>
  </si>
  <si>
    <t>靖州县</t>
  </si>
  <si>
    <t>通道县</t>
  </si>
  <si>
    <t>湘西土家族苗族自治州</t>
  </si>
  <si>
    <t>湘西土家族苗族自治州小计</t>
  </si>
  <si>
    <t>泸溪县</t>
  </si>
  <si>
    <t>凤凰县</t>
  </si>
  <si>
    <t>花垣县</t>
  </si>
  <si>
    <t>保靖县</t>
  </si>
  <si>
    <t>永顺县</t>
  </si>
  <si>
    <t>龙山县</t>
  </si>
  <si>
    <t>2018年农村饮用水安全巩固提升工程中央预算内投资资金明细表</t>
  </si>
  <si>
    <t>宁乡县</t>
  </si>
  <si>
    <t>屈原区</t>
  </si>
  <si>
    <t>常德经开区</t>
  </si>
  <si>
    <t>大通湖区</t>
  </si>
  <si>
    <t>冷水滩</t>
  </si>
  <si>
    <t>冷江市</t>
  </si>
  <si>
    <t>长沙市本级及所辖区小计</t>
  </si>
  <si>
    <t>湘潭市本级及所辖区小计</t>
  </si>
  <si>
    <t>邵阳市本级及所辖区小计</t>
  </si>
  <si>
    <t>岳阳经开区</t>
  </si>
  <si>
    <t>常德市本级及所辖区小计</t>
  </si>
  <si>
    <t>张家界市本级及所辖区小计</t>
  </si>
  <si>
    <t>益阳市本级及所辖区小计</t>
  </si>
  <si>
    <t>永州市本级及所辖区小计</t>
  </si>
  <si>
    <t>道县</t>
  </si>
  <si>
    <t>郴州市本级及所辖区小计</t>
  </si>
  <si>
    <t>南县</t>
  </si>
  <si>
    <t>衡阳市本级及所辖区小计</t>
  </si>
  <si>
    <t>岳阳市本级及所辖区小计</t>
  </si>
  <si>
    <t>娄底市本级及所辖区小计</t>
  </si>
  <si>
    <t>用于精准扶贫</t>
  </si>
  <si>
    <t>备注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</si>
</sst>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1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176" fontId="9" fillId="0" borderId="10" xfId="0" applyNumberFormat="1" applyFont="1" applyBorder="1" applyAlignment="1">
      <alignment horizontal="center" vertical="center"/>
    </xf>
    <xf numFmtId="176" fontId="4" fillId="33" borderId="10" xfId="43" applyNumberFormat="1" applyFont="1" applyFill="1" applyBorder="1" applyAlignment="1" applyProtection="1">
      <alignment horizontal="center" vertical="center" wrapText="1"/>
      <protection hidden="1"/>
    </xf>
    <xf numFmtId="0" fontId="44" fillId="33" borderId="10" xfId="42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（印刷）全国饮水安全现状调查表汇总11－08 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12.625" style="0" customWidth="1"/>
    <col min="2" max="2" width="29.00390625" style="17" customWidth="1"/>
    <col min="3" max="3" width="26.625" style="16" customWidth="1"/>
    <col min="4" max="4" width="19.00390625" style="0" customWidth="1"/>
  </cols>
  <sheetData>
    <row r="1" spans="1:3" ht="28.5" customHeight="1">
      <c r="A1" s="1" t="s">
        <v>0</v>
      </c>
      <c r="B1" s="2"/>
      <c r="C1" s="3"/>
    </row>
    <row r="2" spans="1:4" ht="63.75" customHeight="1">
      <c r="A2" s="24" t="s">
        <v>117</v>
      </c>
      <c r="B2" s="24"/>
      <c r="C2" s="24"/>
      <c r="D2" s="24"/>
    </row>
    <row r="3" spans="1:4" ht="18.75">
      <c r="A3" s="4"/>
      <c r="B3" s="4"/>
      <c r="C3" s="5"/>
      <c r="D3" s="5" t="s">
        <v>1</v>
      </c>
    </row>
    <row r="4" spans="1:4" s="8" customFormat="1" ht="22.5" customHeight="1">
      <c r="A4" s="6" t="s">
        <v>2</v>
      </c>
      <c r="B4" s="6" t="s">
        <v>3</v>
      </c>
      <c r="C4" s="7" t="s">
        <v>4</v>
      </c>
      <c r="D4" s="7" t="s">
        <v>139</v>
      </c>
    </row>
    <row r="5" spans="1:4" s="8" customFormat="1" ht="22.5" customHeight="1">
      <c r="A5" s="25" t="s">
        <v>5</v>
      </c>
      <c r="B5" s="25"/>
      <c r="C5" s="18">
        <f>C6+C12+C16+C22+C32+C44+C54+C64+C69+C78+C88+C100+C107+C116</f>
        <v>53000</v>
      </c>
      <c r="D5" s="18"/>
    </row>
    <row r="6" spans="1:4" s="8" customFormat="1" ht="15.75">
      <c r="A6" s="23" t="s">
        <v>6</v>
      </c>
      <c r="B6" s="10" t="s">
        <v>7</v>
      </c>
      <c r="C6" s="9">
        <f>C8+C9+C10+C11</f>
        <v>2095</v>
      </c>
      <c r="D6" s="9"/>
    </row>
    <row r="7" spans="1:4" s="8" customFormat="1" ht="20.25" customHeight="1">
      <c r="A7" s="23"/>
      <c r="B7" s="11" t="s">
        <v>124</v>
      </c>
      <c r="C7" s="9">
        <f>C8+C9</f>
        <v>755</v>
      </c>
      <c r="D7" s="9"/>
    </row>
    <row r="8" spans="1:4" s="8" customFormat="1" ht="15.75">
      <c r="A8" s="23"/>
      <c r="B8" s="11" t="s">
        <v>8</v>
      </c>
      <c r="C8" s="12">
        <v>460</v>
      </c>
      <c r="D8" s="12"/>
    </row>
    <row r="9" spans="1:4" s="8" customFormat="1" ht="15.75">
      <c r="A9" s="23"/>
      <c r="B9" s="11" t="s">
        <v>9</v>
      </c>
      <c r="C9" s="12">
        <v>295</v>
      </c>
      <c r="D9" s="12"/>
    </row>
    <row r="10" spans="1:4" s="8" customFormat="1" ht="15.75">
      <c r="A10" s="23"/>
      <c r="B10" s="11" t="s">
        <v>10</v>
      </c>
      <c r="C10" s="12">
        <v>555</v>
      </c>
      <c r="D10" s="12"/>
    </row>
    <row r="11" spans="1:4" s="8" customFormat="1" ht="15.75">
      <c r="A11" s="23"/>
      <c r="B11" s="11" t="s">
        <v>118</v>
      </c>
      <c r="C11" s="12">
        <v>785</v>
      </c>
      <c r="D11" s="12"/>
    </row>
    <row r="12" spans="1:4" s="8" customFormat="1" ht="15.75">
      <c r="A12" s="23" t="s">
        <v>11</v>
      </c>
      <c r="B12" s="10" t="s">
        <v>12</v>
      </c>
      <c r="C12" s="9">
        <f>C13+C14+C15</f>
        <v>1070</v>
      </c>
      <c r="D12" s="9"/>
    </row>
    <row r="13" spans="1:4" s="8" customFormat="1" ht="15.75">
      <c r="A13" s="23"/>
      <c r="B13" s="11" t="s">
        <v>13</v>
      </c>
      <c r="C13" s="12">
        <v>155</v>
      </c>
      <c r="D13" s="12"/>
    </row>
    <row r="14" spans="1:4" s="8" customFormat="1" ht="15.75">
      <c r="A14" s="23"/>
      <c r="B14" s="11" t="s">
        <v>14</v>
      </c>
      <c r="C14" s="12">
        <v>475</v>
      </c>
      <c r="D14" s="12"/>
    </row>
    <row r="15" spans="1:4" s="8" customFormat="1" ht="15.75">
      <c r="A15" s="23"/>
      <c r="B15" s="11" t="s">
        <v>15</v>
      </c>
      <c r="C15" s="12">
        <v>440</v>
      </c>
      <c r="D15" s="12"/>
    </row>
    <row r="16" spans="1:4" s="8" customFormat="1" ht="15.75">
      <c r="A16" s="23" t="s">
        <v>16</v>
      </c>
      <c r="B16" s="10" t="s">
        <v>17</v>
      </c>
      <c r="C16" s="9">
        <f>C18+C19+C20+C21</f>
        <v>1490</v>
      </c>
      <c r="D16" s="9"/>
    </row>
    <row r="17" spans="1:4" s="8" customFormat="1" ht="15.75">
      <c r="A17" s="23"/>
      <c r="B17" s="11" t="s">
        <v>125</v>
      </c>
      <c r="C17" s="9">
        <f>C18+C19</f>
        <v>70</v>
      </c>
      <c r="D17" s="9"/>
    </row>
    <row r="18" spans="1:4" s="8" customFormat="1" ht="15.75">
      <c r="A18" s="23"/>
      <c r="B18" s="11" t="s">
        <v>18</v>
      </c>
      <c r="C18" s="12">
        <v>25</v>
      </c>
      <c r="D18" s="12"/>
    </row>
    <row r="19" spans="1:4" s="8" customFormat="1" ht="15.75">
      <c r="A19" s="23"/>
      <c r="B19" s="11" t="s">
        <v>19</v>
      </c>
      <c r="C19" s="12">
        <v>45</v>
      </c>
      <c r="D19" s="12"/>
    </row>
    <row r="20" spans="1:4" s="8" customFormat="1" ht="15.75">
      <c r="A20" s="23"/>
      <c r="B20" s="11" t="s">
        <v>20</v>
      </c>
      <c r="C20" s="12">
        <v>720</v>
      </c>
      <c r="D20" s="12"/>
    </row>
    <row r="21" spans="1:4" s="8" customFormat="1" ht="15.75">
      <c r="A21" s="23"/>
      <c r="B21" s="11" t="s">
        <v>21</v>
      </c>
      <c r="C21" s="12">
        <v>700</v>
      </c>
      <c r="D21" s="12"/>
    </row>
    <row r="22" spans="1:4" s="8" customFormat="1" ht="15.75">
      <c r="A22" s="21" t="s">
        <v>22</v>
      </c>
      <c r="B22" s="10" t="s">
        <v>23</v>
      </c>
      <c r="C22" s="9">
        <f>C24+C25+C26+C27+C28+C29+C30+C31</f>
        <v>3780</v>
      </c>
      <c r="D22" s="9"/>
    </row>
    <row r="23" spans="1:4" s="8" customFormat="1" ht="15.75">
      <c r="A23" s="22"/>
      <c r="B23" s="11" t="s">
        <v>135</v>
      </c>
      <c r="C23" s="9">
        <f>C24+C25</f>
        <v>60</v>
      </c>
      <c r="D23" s="9"/>
    </row>
    <row r="24" spans="1:4" s="8" customFormat="1" ht="15.75">
      <c r="A24" s="22"/>
      <c r="B24" s="11" t="s">
        <v>24</v>
      </c>
      <c r="C24" s="12">
        <v>40</v>
      </c>
      <c r="D24" s="12"/>
    </row>
    <row r="25" spans="1:4" s="8" customFormat="1" ht="15.75">
      <c r="A25" s="22"/>
      <c r="B25" s="11" t="s">
        <v>25</v>
      </c>
      <c r="C25" s="12">
        <v>20</v>
      </c>
      <c r="D25" s="12"/>
    </row>
    <row r="26" spans="1:4" s="8" customFormat="1" ht="15.75">
      <c r="A26" s="22"/>
      <c r="B26" s="11" t="s">
        <v>26</v>
      </c>
      <c r="C26" s="12">
        <v>885</v>
      </c>
      <c r="D26" s="12"/>
    </row>
    <row r="27" spans="1:4" s="8" customFormat="1" ht="15.75">
      <c r="A27" s="22"/>
      <c r="B27" s="11" t="s">
        <v>27</v>
      </c>
      <c r="C27" s="12">
        <v>785</v>
      </c>
      <c r="D27" s="12"/>
    </row>
    <row r="28" spans="1:4" s="8" customFormat="1" ht="15.75">
      <c r="A28" s="22"/>
      <c r="B28" s="11" t="s">
        <v>28</v>
      </c>
      <c r="C28" s="12">
        <v>345</v>
      </c>
      <c r="D28" s="12"/>
    </row>
    <row r="29" spans="1:4" s="8" customFormat="1" ht="15.75">
      <c r="A29" s="22"/>
      <c r="B29" s="11" t="s">
        <v>29</v>
      </c>
      <c r="C29" s="12">
        <v>355</v>
      </c>
      <c r="D29" s="12"/>
    </row>
    <row r="30" spans="1:4" s="8" customFormat="1" ht="15.75">
      <c r="A30" s="22"/>
      <c r="B30" s="11" t="s">
        <v>30</v>
      </c>
      <c r="C30" s="12">
        <v>480</v>
      </c>
      <c r="D30" s="12"/>
    </row>
    <row r="31" spans="1:4" s="8" customFormat="1" ht="15.75">
      <c r="A31" s="22"/>
      <c r="B31" s="11" t="s">
        <v>31</v>
      </c>
      <c r="C31" s="13">
        <v>870</v>
      </c>
      <c r="D31" s="13"/>
    </row>
    <row r="32" spans="1:4" s="8" customFormat="1" ht="15.75">
      <c r="A32" s="23" t="s">
        <v>32</v>
      </c>
      <c r="B32" s="10" t="s">
        <v>33</v>
      </c>
      <c r="C32" s="18">
        <f>C35+C36+C37+C38+C39+C40+C41+C42+C43+C34</f>
        <v>12784</v>
      </c>
      <c r="D32" s="18"/>
    </row>
    <row r="33" spans="1:4" s="8" customFormat="1" ht="15.75">
      <c r="A33" s="23"/>
      <c r="B33" s="11" t="s">
        <v>126</v>
      </c>
      <c r="C33" s="18">
        <f>C34</f>
        <v>45</v>
      </c>
      <c r="D33" s="18"/>
    </row>
    <row r="34" spans="1:4" s="8" customFormat="1" ht="15.75">
      <c r="A34" s="23"/>
      <c r="B34" s="20" t="s">
        <v>34</v>
      </c>
      <c r="C34" s="19">
        <v>45</v>
      </c>
      <c r="D34" s="19"/>
    </row>
    <row r="35" spans="1:4" s="8" customFormat="1" ht="15.75">
      <c r="A35" s="23"/>
      <c r="B35" s="20" t="s">
        <v>35</v>
      </c>
      <c r="C35" s="19">
        <v>1080</v>
      </c>
      <c r="D35" s="19"/>
    </row>
    <row r="36" spans="1:4" s="8" customFormat="1" ht="15.75">
      <c r="A36" s="23"/>
      <c r="B36" s="20" t="s">
        <v>36</v>
      </c>
      <c r="C36" s="19">
        <v>1255</v>
      </c>
      <c r="D36" s="19" t="s">
        <v>138</v>
      </c>
    </row>
    <row r="37" spans="1:4" s="8" customFormat="1" ht="15.75">
      <c r="A37" s="23"/>
      <c r="B37" s="20" t="s">
        <v>41</v>
      </c>
      <c r="C37" s="19">
        <v>1905</v>
      </c>
      <c r="D37" s="19" t="s">
        <v>138</v>
      </c>
    </row>
    <row r="38" spans="1:4" s="8" customFormat="1" ht="15.75">
      <c r="A38" s="23"/>
      <c r="B38" s="20" t="s">
        <v>37</v>
      </c>
      <c r="C38" s="19">
        <v>2525</v>
      </c>
      <c r="D38" s="19" t="s">
        <v>138</v>
      </c>
    </row>
    <row r="39" spans="1:4" s="8" customFormat="1" ht="15.75">
      <c r="A39" s="23"/>
      <c r="B39" s="20" t="s">
        <v>39</v>
      </c>
      <c r="C39" s="19">
        <v>1235</v>
      </c>
      <c r="D39" s="19" t="s">
        <v>138</v>
      </c>
    </row>
    <row r="40" spans="1:4" s="8" customFormat="1" ht="15.75">
      <c r="A40" s="23"/>
      <c r="B40" s="20" t="s">
        <v>38</v>
      </c>
      <c r="C40" s="19">
        <v>2419</v>
      </c>
      <c r="D40" s="19" t="s">
        <v>138</v>
      </c>
    </row>
    <row r="41" spans="1:4" s="8" customFormat="1" ht="15.75">
      <c r="A41" s="23"/>
      <c r="B41" s="20" t="s">
        <v>43</v>
      </c>
      <c r="C41" s="19">
        <v>740</v>
      </c>
      <c r="D41" s="19" t="s">
        <v>138</v>
      </c>
    </row>
    <row r="42" spans="1:4" s="8" customFormat="1" ht="15.75">
      <c r="A42" s="23"/>
      <c r="B42" s="20" t="s">
        <v>40</v>
      </c>
      <c r="C42" s="19">
        <v>1185</v>
      </c>
      <c r="D42" s="19" t="s">
        <v>138</v>
      </c>
    </row>
    <row r="43" spans="1:4" s="8" customFormat="1" ht="15.75">
      <c r="A43" s="23"/>
      <c r="B43" s="20" t="s">
        <v>42</v>
      </c>
      <c r="C43" s="19">
        <v>395</v>
      </c>
      <c r="D43" s="19" t="s">
        <v>138</v>
      </c>
    </row>
    <row r="44" spans="1:4" s="8" customFormat="1" ht="15.75">
      <c r="A44" s="23" t="s">
        <v>44</v>
      </c>
      <c r="B44" s="10" t="s">
        <v>45</v>
      </c>
      <c r="C44" s="18">
        <f>C48+C49+C50+C51+C52+C53+C46+C47</f>
        <v>2584</v>
      </c>
      <c r="D44" s="18"/>
    </row>
    <row r="45" spans="1:4" s="8" customFormat="1" ht="15.75">
      <c r="A45" s="23"/>
      <c r="B45" s="11" t="s">
        <v>136</v>
      </c>
      <c r="C45" s="18">
        <f>C46+C47</f>
        <v>55</v>
      </c>
      <c r="D45" s="18"/>
    </row>
    <row r="46" spans="1:4" s="8" customFormat="1" ht="15.75">
      <c r="A46" s="23"/>
      <c r="B46" s="20" t="s">
        <v>119</v>
      </c>
      <c r="C46" s="19">
        <v>30</v>
      </c>
      <c r="D46" s="19"/>
    </row>
    <row r="47" spans="1:4" s="8" customFormat="1" ht="15.75">
      <c r="A47" s="23"/>
      <c r="B47" s="20" t="s">
        <v>127</v>
      </c>
      <c r="C47" s="19">
        <v>25</v>
      </c>
      <c r="D47" s="19"/>
    </row>
    <row r="48" spans="1:4" s="8" customFormat="1" ht="15.75">
      <c r="A48" s="23"/>
      <c r="B48" s="20" t="s">
        <v>48</v>
      </c>
      <c r="C48" s="19">
        <v>160</v>
      </c>
      <c r="D48" s="19"/>
    </row>
    <row r="49" spans="1:4" s="8" customFormat="1" ht="15.75">
      <c r="A49" s="23"/>
      <c r="B49" s="20" t="s">
        <v>46</v>
      </c>
      <c r="C49" s="19">
        <v>165</v>
      </c>
      <c r="D49" s="19"/>
    </row>
    <row r="50" spans="1:4" s="8" customFormat="1" ht="15.75">
      <c r="A50" s="23"/>
      <c r="B50" s="20" t="s">
        <v>49</v>
      </c>
      <c r="C50" s="19">
        <v>90</v>
      </c>
      <c r="D50" s="19"/>
    </row>
    <row r="51" spans="1:4" s="8" customFormat="1" ht="15.75">
      <c r="A51" s="23"/>
      <c r="B51" s="20" t="s">
        <v>51</v>
      </c>
      <c r="C51" s="19">
        <v>165</v>
      </c>
      <c r="D51" s="19"/>
    </row>
    <row r="52" spans="1:4" s="8" customFormat="1" ht="15.75">
      <c r="A52" s="23"/>
      <c r="B52" s="20" t="s">
        <v>47</v>
      </c>
      <c r="C52" s="19">
        <v>1829</v>
      </c>
      <c r="D52" s="19" t="s">
        <v>138</v>
      </c>
    </row>
    <row r="53" spans="1:4" s="8" customFormat="1" ht="15.75">
      <c r="A53" s="23"/>
      <c r="B53" s="20" t="s">
        <v>50</v>
      </c>
      <c r="C53" s="19">
        <v>120</v>
      </c>
      <c r="D53" s="19"/>
    </row>
    <row r="54" spans="1:4" s="8" customFormat="1" ht="15.75">
      <c r="A54" s="23" t="s">
        <v>52</v>
      </c>
      <c r="B54" s="10" t="s">
        <v>53</v>
      </c>
      <c r="C54" s="18">
        <f>C55+C59+C60+C61+C62+C63</f>
        <v>1490</v>
      </c>
      <c r="D54" s="18"/>
    </row>
    <row r="55" spans="1:4" s="8" customFormat="1" ht="15.75">
      <c r="A55" s="23"/>
      <c r="B55" s="11" t="s">
        <v>128</v>
      </c>
      <c r="C55" s="18">
        <f>C56+C57+C58</f>
        <v>290</v>
      </c>
      <c r="D55" s="18"/>
    </row>
    <row r="56" spans="1:4" s="8" customFormat="1" ht="15.75">
      <c r="A56" s="23"/>
      <c r="B56" s="20" t="s">
        <v>54</v>
      </c>
      <c r="C56" s="19">
        <v>60</v>
      </c>
      <c r="D56" s="19"/>
    </row>
    <row r="57" spans="1:4" s="8" customFormat="1" ht="15.75">
      <c r="A57" s="23"/>
      <c r="B57" s="20" t="s">
        <v>120</v>
      </c>
      <c r="C57" s="19">
        <v>60</v>
      </c>
      <c r="D57" s="19"/>
    </row>
    <row r="58" spans="1:4" s="8" customFormat="1" ht="15.75">
      <c r="A58" s="23"/>
      <c r="B58" s="20" t="s">
        <v>55</v>
      </c>
      <c r="C58" s="19">
        <v>170</v>
      </c>
      <c r="D58" s="19"/>
    </row>
    <row r="59" spans="1:4" s="8" customFormat="1" ht="15.75">
      <c r="A59" s="23"/>
      <c r="B59" s="20" t="s">
        <v>60</v>
      </c>
      <c r="C59" s="19">
        <v>400</v>
      </c>
      <c r="D59" s="19"/>
    </row>
    <row r="60" spans="1:4" s="8" customFormat="1" ht="15.75">
      <c r="A60" s="23"/>
      <c r="B60" s="20" t="s">
        <v>57</v>
      </c>
      <c r="C60" s="19">
        <v>185</v>
      </c>
      <c r="D60" s="19"/>
    </row>
    <row r="61" spans="1:4" s="8" customFormat="1" ht="15.75">
      <c r="A61" s="23"/>
      <c r="B61" s="20" t="s">
        <v>56</v>
      </c>
      <c r="C61" s="19">
        <v>190</v>
      </c>
      <c r="D61" s="19"/>
    </row>
    <row r="62" spans="1:4" s="8" customFormat="1" ht="15.75">
      <c r="A62" s="23"/>
      <c r="B62" s="20" t="s">
        <v>58</v>
      </c>
      <c r="C62" s="19">
        <v>275</v>
      </c>
      <c r="D62" s="19"/>
    </row>
    <row r="63" spans="1:4" s="8" customFormat="1" ht="15.75">
      <c r="A63" s="23"/>
      <c r="B63" s="20" t="s">
        <v>59</v>
      </c>
      <c r="C63" s="19">
        <v>150</v>
      </c>
      <c r="D63" s="19"/>
    </row>
    <row r="64" spans="1:4" s="8" customFormat="1" ht="15.75">
      <c r="A64" s="23" t="s">
        <v>61</v>
      </c>
      <c r="B64" s="10" t="s">
        <v>62</v>
      </c>
      <c r="C64" s="18">
        <f>C67+C68+C66</f>
        <v>1904</v>
      </c>
      <c r="D64" s="18"/>
    </row>
    <row r="65" spans="1:4" s="8" customFormat="1" ht="15.75">
      <c r="A65" s="23"/>
      <c r="B65" s="11" t="s">
        <v>129</v>
      </c>
      <c r="C65" s="18">
        <f>C66</f>
        <v>430</v>
      </c>
      <c r="D65" s="18"/>
    </row>
    <row r="66" spans="1:4" s="8" customFormat="1" ht="15.75">
      <c r="A66" s="23"/>
      <c r="B66" s="20" t="s">
        <v>63</v>
      </c>
      <c r="C66" s="19">
        <v>430</v>
      </c>
      <c r="D66" s="19" t="s">
        <v>138</v>
      </c>
    </row>
    <row r="67" spans="1:4" s="8" customFormat="1" ht="15.75">
      <c r="A67" s="23"/>
      <c r="B67" s="20" t="s">
        <v>65</v>
      </c>
      <c r="C67" s="19">
        <v>500</v>
      </c>
      <c r="D67" s="19" t="s">
        <v>138</v>
      </c>
    </row>
    <row r="68" spans="1:4" s="8" customFormat="1" ht="15.75">
      <c r="A68" s="23"/>
      <c r="B68" s="20" t="s">
        <v>64</v>
      </c>
      <c r="C68" s="19">
        <v>974</v>
      </c>
      <c r="D68" s="19" t="s">
        <v>138</v>
      </c>
    </row>
    <row r="69" spans="1:4" s="8" customFormat="1" ht="15.75">
      <c r="A69" s="21" t="s">
        <v>66</v>
      </c>
      <c r="B69" s="10" t="s">
        <v>67</v>
      </c>
      <c r="C69" s="18">
        <f>C70+C74+C75+C76+C77</f>
        <v>4144</v>
      </c>
      <c r="D69" s="18"/>
    </row>
    <row r="70" spans="1:4" s="8" customFormat="1" ht="15.75">
      <c r="A70" s="22"/>
      <c r="B70" s="11" t="s">
        <v>130</v>
      </c>
      <c r="C70" s="18">
        <f>C71+C72+C73</f>
        <v>430</v>
      </c>
      <c r="D70" s="18"/>
    </row>
    <row r="71" spans="1:4" s="8" customFormat="1" ht="15.75">
      <c r="A71" s="22"/>
      <c r="B71" s="20" t="s">
        <v>69</v>
      </c>
      <c r="C71" s="19">
        <v>280</v>
      </c>
      <c r="D71" s="19"/>
    </row>
    <row r="72" spans="1:4" s="8" customFormat="1" ht="15.75">
      <c r="A72" s="22"/>
      <c r="B72" s="20" t="s">
        <v>68</v>
      </c>
      <c r="C72" s="19">
        <v>105</v>
      </c>
      <c r="D72" s="19"/>
    </row>
    <row r="73" spans="1:4" s="8" customFormat="1" ht="15.75">
      <c r="A73" s="22"/>
      <c r="B73" s="20" t="s">
        <v>121</v>
      </c>
      <c r="C73" s="19">
        <v>45</v>
      </c>
      <c r="D73" s="19"/>
    </row>
    <row r="74" spans="1:4" s="8" customFormat="1" ht="15.75">
      <c r="A74" s="22"/>
      <c r="B74" s="20" t="s">
        <v>72</v>
      </c>
      <c r="C74" s="19">
        <v>2939</v>
      </c>
      <c r="D74" s="19" t="s">
        <v>138</v>
      </c>
    </row>
    <row r="75" spans="1:4" s="8" customFormat="1" ht="15.75">
      <c r="A75" s="22"/>
      <c r="B75" s="20" t="s">
        <v>71</v>
      </c>
      <c r="C75" s="19">
        <v>355</v>
      </c>
      <c r="D75" s="19"/>
    </row>
    <row r="76" spans="1:4" s="8" customFormat="1" ht="15.75">
      <c r="A76" s="22"/>
      <c r="B76" s="20" t="s">
        <v>134</v>
      </c>
      <c r="C76" s="19">
        <v>225</v>
      </c>
      <c r="D76" s="19"/>
    </row>
    <row r="77" spans="1:4" s="8" customFormat="1" ht="15.75">
      <c r="A77" s="22"/>
      <c r="B77" s="20" t="s">
        <v>70</v>
      </c>
      <c r="C77" s="19">
        <v>195</v>
      </c>
      <c r="D77" s="19"/>
    </row>
    <row r="78" spans="1:4" s="8" customFormat="1" ht="15.75">
      <c r="A78" s="23" t="s">
        <v>73</v>
      </c>
      <c r="B78" s="10" t="s">
        <v>74</v>
      </c>
      <c r="C78" s="18">
        <f>C80+C81+C82+C83+C84+C85+C86+C87</f>
        <v>4632</v>
      </c>
      <c r="D78" s="18"/>
    </row>
    <row r="79" spans="1:4" s="8" customFormat="1" ht="15.75">
      <c r="A79" s="23"/>
      <c r="B79" s="11" t="s">
        <v>131</v>
      </c>
      <c r="C79" s="18">
        <f>C80</f>
        <v>490</v>
      </c>
      <c r="D79" s="18"/>
    </row>
    <row r="80" spans="1:4" s="8" customFormat="1" ht="15.75">
      <c r="A80" s="23"/>
      <c r="B80" s="20" t="s">
        <v>75</v>
      </c>
      <c r="C80" s="19">
        <v>490</v>
      </c>
      <c r="D80" s="19"/>
    </row>
    <row r="81" spans="1:4" s="8" customFormat="1" ht="15.75">
      <c r="A81" s="23"/>
      <c r="B81" s="20" t="s">
        <v>80</v>
      </c>
      <c r="C81" s="19">
        <v>1300</v>
      </c>
      <c r="D81" s="19"/>
    </row>
    <row r="82" spans="1:4" s="8" customFormat="1" ht="15.75">
      <c r="A82" s="23"/>
      <c r="B82" s="20" t="s">
        <v>122</v>
      </c>
      <c r="C82" s="19">
        <v>245</v>
      </c>
      <c r="D82" s="19"/>
    </row>
    <row r="83" spans="1:4" s="8" customFormat="1" ht="15.75">
      <c r="A83" s="23"/>
      <c r="B83" s="20" t="s">
        <v>76</v>
      </c>
      <c r="C83" s="19">
        <v>460</v>
      </c>
      <c r="D83" s="19"/>
    </row>
    <row r="84" spans="1:4" s="8" customFormat="1" ht="15.75">
      <c r="A84" s="23"/>
      <c r="B84" s="20" t="s">
        <v>132</v>
      </c>
      <c r="C84" s="19">
        <v>670</v>
      </c>
      <c r="D84" s="19"/>
    </row>
    <row r="85" spans="1:4" s="8" customFormat="1" ht="15.75">
      <c r="A85" s="23"/>
      <c r="B85" s="20" t="s">
        <v>77</v>
      </c>
      <c r="C85" s="19">
        <v>767</v>
      </c>
      <c r="D85" s="19" t="s">
        <v>138</v>
      </c>
    </row>
    <row r="86" spans="1:4" s="8" customFormat="1" ht="15.75">
      <c r="A86" s="23"/>
      <c r="B86" s="20" t="s">
        <v>78</v>
      </c>
      <c r="C86" s="19">
        <v>270</v>
      </c>
      <c r="D86" s="19"/>
    </row>
    <row r="87" spans="1:4" s="8" customFormat="1" ht="15.75">
      <c r="A87" s="23"/>
      <c r="B87" s="20" t="s">
        <v>79</v>
      </c>
      <c r="C87" s="19">
        <v>430</v>
      </c>
      <c r="D87" s="19" t="s">
        <v>138</v>
      </c>
    </row>
    <row r="88" spans="1:4" s="8" customFormat="1" ht="15.75">
      <c r="A88" s="21" t="s">
        <v>81</v>
      </c>
      <c r="B88" s="10" t="s">
        <v>82</v>
      </c>
      <c r="C88" s="18">
        <f>C90+C91+C92+C93+C94+C95+C96+C97+C98+C99</f>
        <v>4723</v>
      </c>
      <c r="D88" s="18"/>
    </row>
    <row r="89" spans="1:4" s="8" customFormat="1" ht="15.75">
      <c r="A89" s="22"/>
      <c r="B89" s="11" t="s">
        <v>133</v>
      </c>
      <c r="C89" s="18">
        <f>C90+C91</f>
        <v>160</v>
      </c>
      <c r="D89" s="18"/>
    </row>
    <row r="90" spans="1:4" s="8" customFormat="1" ht="15.75">
      <c r="A90" s="22"/>
      <c r="B90" s="20" t="s">
        <v>83</v>
      </c>
      <c r="C90" s="19">
        <v>55</v>
      </c>
      <c r="D90" s="19"/>
    </row>
    <row r="91" spans="1:4" s="8" customFormat="1" ht="15.75">
      <c r="A91" s="22"/>
      <c r="B91" s="20" t="s">
        <v>84</v>
      </c>
      <c r="C91" s="19">
        <v>105</v>
      </c>
      <c r="D91" s="19"/>
    </row>
    <row r="92" spans="1:4" s="8" customFormat="1" ht="15.75">
      <c r="A92" s="22"/>
      <c r="B92" s="20" t="s">
        <v>85</v>
      </c>
      <c r="C92" s="19">
        <v>100</v>
      </c>
      <c r="D92" s="19"/>
    </row>
    <row r="93" spans="1:4" s="8" customFormat="1" ht="15.75">
      <c r="A93" s="22"/>
      <c r="B93" s="20" t="s">
        <v>86</v>
      </c>
      <c r="C93" s="19">
        <v>360</v>
      </c>
      <c r="D93" s="19"/>
    </row>
    <row r="94" spans="1:4" s="8" customFormat="1" ht="15.75">
      <c r="A94" s="22"/>
      <c r="B94" s="20" t="s">
        <v>88</v>
      </c>
      <c r="C94" s="19">
        <v>1149</v>
      </c>
      <c r="D94" s="19" t="s">
        <v>138</v>
      </c>
    </row>
    <row r="95" spans="1:4" s="8" customFormat="1" ht="15.75">
      <c r="A95" s="22"/>
      <c r="B95" s="20" t="s">
        <v>87</v>
      </c>
      <c r="C95" s="19">
        <v>420</v>
      </c>
      <c r="D95" s="19"/>
    </row>
    <row r="96" spans="1:4" s="8" customFormat="1" ht="15.75">
      <c r="A96" s="22"/>
      <c r="B96" s="20" t="s">
        <v>90</v>
      </c>
      <c r="C96" s="19">
        <v>180</v>
      </c>
      <c r="D96" s="19"/>
    </row>
    <row r="97" spans="1:4" s="8" customFormat="1" ht="15.75">
      <c r="A97" s="22"/>
      <c r="B97" s="20" t="s">
        <v>89</v>
      </c>
      <c r="C97" s="19">
        <v>185</v>
      </c>
      <c r="D97" s="19"/>
    </row>
    <row r="98" spans="1:4" s="8" customFormat="1" ht="15.75">
      <c r="A98" s="22"/>
      <c r="B98" s="20" t="s">
        <v>91</v>
      </c>
      <c r="C98" s="19">
        <v>1094</v>
      </c>
      <c r="D98" s="19" t="s">
        <v>138</v>
      </c>
    </row>
    <row r="99" spans="1:4" s="8" customFormat="1" ht="15.75">
      <c r="A99" s="22"/>
      <c r="B99" s="20" t="s">
        <v>92</v>
      </c>
      <c r="C99" s="19">
        <v>1075</v>
      </c>
      <c r="D99" s="19" t="s">
        <v>138</v>
      </c>
    </row>
    <row r="100" spans="1:4" s="8" customFormat="1" ht="15.75">
      <c r="A100" s="23" t="s">
        <v>93</v>
      </c>
      <c r="B100" s="10" t="s">
        <v>94</v>
      </c>
      <c r="C100" s="18">
        <f>C102+C103+C104+C105+C106</f>
        <v>4605</v>
      </c>
      <c r="D100" s="18"/>
    </row>
    <row r="101" spans="1:4" s="8" customFormat="1" ht="15.75">
      <c r="A101" s="23"/>
      <c r="B101" s="11" t="s">
        <v>137</v>
      </c>
      <c r="C101" s="18">
        <f>C102</f>
        <v>125</v>
      </c>
      <c r="D101" s="18"/>
    </row>
    <row r="102" spans="1:4" s="8" customFormat="1" ht="15.75">
      <c r="A102" s="23"/>
      <c r="B102" s="20" t="s">
        <v>95</v>
      </c>
      <c r="C102" s="19">
        <v>125</v>
      </c>
      <c r="D102" s="19"/>
    </row>
    <row r="103" spans="1:4" s="8" customFormat="1" ht="15.75">
      <c r="A103" s="23"/>
      <c r="B103" s="20" t="s">
        <v>123</v>
      </c>
      <c r="C103" s="19">
        <v>40</v>
      </c>
      <c r="D103" s="19"/>
    </row>
    <row r="104" spans="1:4" s="8" customFormat="1" ht="15.75">
      <c r="A104" s="23"/>
      <c r="B104" s="20" t="s">
        <v>96</v>
      </c>
      <c r="C104" s="19">
        <v>1300</v>
      </c>
      <c r="D104" s="19" t="s">
        <v>138</v>
      </c>
    </row>
    <row r="105" spans="1:4" s="8" customFormat="1" ht="15.75">
      <c r="A105" s="23"/>
      <c r="B105" s="20" t="s">
        <v>98</v>
      </c>
      <c r="C105" s="19">
        <v>1262</v>
      </c>
      <c r="D105" s="19" t="s">
        <v>138</v>
      </c>
    </row>
    <row r="106" spans="1:4" s="8" customFormat="1" ht="15.75">
      <c r="A106" s="23"/>
      <c r="B106" s="20" t="s">
        <v>97</v>
      </c>
      <c r="C106" s="19">
        <v>1878</v>
      </c>
      <c r="D106" s="19" t="s">
        <v>138</v>
      </c>
    </row>
    <row r="107" spans="1:4" s="8" customFormat="1" ht="15.75">
      <c r="A107" s="21" t="s">
        <v>99</v>
      </c>
      <c r="B107" s="10" t="s">
        <v>100</v>
      </c>
      <c r="C107" s="18">
        <f>C108+C109+C110+C111+C112+C113+C114+C115</f>
        <v>4474</v>
      </c>
      <c r="D107" s="18"/>
    </row>
    <row r="108" spans="1:4" s="8" customFormat="1" ht="15.75">
      <c r="A108" s="22"/>
      <c r="B108" s="20" t="s">
        <v>106</v>
      </c>
      <c r="C108" s="19">
        <v>785</v>
      </c>
      <c r="D108" s="19" t="s">
        <v>138</v>
      </c>
    </row>
    <row r="109" spans="1:4" s="8" customFormat="1" ht="15.75">
      <c r="A109" s="22"/>
      <c r="B109" s="20" t="s">
        <v>107</v>
      </c>
      <c r="C109" s="19">
        <v>28</v>
      </c>
      <c r="D109" s="19" t="s">
        <v>138</v>
      </c>
    </row>
    <row r="110" spans="1:4" s="8" customFormat="1" ht="15.75">
      <c r="A110" s="22"/>
      <c r="B110" s="20" t="s">
        <v>108</v>
      </c>
      <c r="C110" s="19">
        <v>320</v>
      </c>
      <c r="D110" s="19" t="s">
        <v>138</v>
      </c>
    </row>
    <row r="111" spans="1:4" s="8" customFormat="1" ht="15.75">
      <c r="A111" s="22"/>
      <c r="B111" s="20" t="s">
        <v>105</v>
      </c>
      <c r="C111" s="19">
        <v>405</v>
      </c>
      <c r="D111" s="19" t="s">
        <v>138</v>
      </c>
    </row>
    <row r="112" spans="1:4" s="8" customFormat="1" ht="15.75">
      <c r="A112" s="22"/>
      <c r="B112" s="20" t="s">
        <v>103</v>
      </c>
      <c r="C112" s="19">
        <v>1270</v>
      </c>
      <c r="D112" s="19" t="s">
        <v>138</v>
      </c>
    </row>
    <row r="113" spans="1:4" s="8" customFormat="1" ht="15.75">
      <c r="A113" s="22"/>
      <c r="B113" s="20" t="s">
        <v>104</v>
      </c>
      <c r="C113" s="19">
        <v>290</v>
      </c>
      <c r="D113" s="19" t="s">
        <v>138</v>
      </c>
    </row>
    <row r="114" spans="1:4" s="8" customFormat="1" ht="15.75">
      <c r="A114" s="22"/>
      <c r="B114" s="20" t="s">
        <v>102</v>
      </c>
      <c r="C114" s="19">
        <v>591</v>
      </c>
      <c r="D114" s="19" t="s">
        <v>138</v>
      </c>
    </row>
    <row r="115" spans="1:4" s="8" customFormat="1" ht="15.75">
      <c r="A115" s="22"/>
      <c r="B115" s="20" t="s">
        <v>101</v>
      </c>
      <c r="C115" s="19">
        <v>785</v>
      </c>
      <c r="D115" s="19" t="s">
        <v>138</v>
      </c>
    </row>
    <row r="116" spans="1:4" s="8" customFormat="1" ht="15.75">
      <c r="A116" s="23" t="s">
        <v>109</v>
      </c>
      <c r="B116" s="10" t="s">
        <v>110</v>
      </c>
      <c r="C116" s="18">
        <f>C117+C118+C119+C120+C121+C122</f>
        <v>3225</v>
      </c>
      <c r="D116" s="18"/>
    </row>
    <row r="117" spans="1:4" s="8" customFormat="1" ht="15.75">
      <c r="A117" s="23"/>
      <c r="B117" s="20" t="s">
        <v>115</v>
      </c>
      <c r="C117" s="19">
        <v>555</v>
      </c>
      <c r="D117" s="19" t="s">
        <v>138</v>
      </c>
    </row>
    <row r="118" spans="1:4" s="8" customFormat="1" ht="15.75">
      <c r="A118" s="23"/>
      <c r="B118" s="20" t="s">
        <v>111</v>
      </c>
      <c r="C118" s="19">
        <v>370</v>
      </c>
      <c r="D118" s="19" t="s">
        <v>138</v>
      </c>
    </row>
    <row r="119" spans="1:4" s="8" customFormat="1" ht="15.75">
      <c r="A119" s="23"/>
      <c r="B119" s="20" t="s">
        <v>112</v>
      </c>
      <c r="C119" s="19">
        <v>435</v>
      </c>
      <c r="D119" s="19" t="s">
        <v>138</v>
      </c>
    </row>
    <row r="120" spans="1:4" s="8" customFormat="1" ht="15.75">
      <c r="A120" s="23"/>
      <c r="B120" s="20" t="s">
        <v>113</v>
      </c>
      <c r="C120" s="19">
        <v>400</v>
      </c>
      <c r="D120" s="19" t="s">
        <v>138</v>
      </c>
    </row>
    <row r="121" spans="1:4" s="8" customFormat="1" ht="15.75">
      <c r="A121" s="23"/>
      <c r="B121" s="20" t="s">
        <v>114</v>
      </c>
      <c r="C121" s="19">
        <v>380</v>
      </c>
      <c r="D121" s="19" t="s">
        <v>138</v>
      </c>
    </row>
    <row r="122" spans="1:4" s="8" customFormat="1" ht="15.75">
      <c r="A122" s="23"/>
      <c r="B122" s="20" t="s">
        <v>116</v>
      </c>
      <c r="C122" s="19">
        <v>1085</v>
      </c>
      <c r="D122" s="19" t="s">
        <v>138</v>
      </c>
    </row>
    <row r="123" spans="1:3" s="8" customFormat="1" ht="15.75">
      <c r="A123" s="14"/>
      <c r="B123" s="15"/>
      <c r="C123" s="16"/>
    </row>
    <row r="124" spans="1:3" s="8" customFormat="1" ht="15.75">
      <c r="A124" s="14"/>
      <c r="B124" s="15"/>
      <c r="C124" s="16"/>
    </row>
    <row r="125" spans="1:3" s="8" customFormat="1" ht="15.75">
      <c r="A125" s="14"/>
      <c r="B125" s="15"/>
      <c r="C125" s="16"/>
    </row>
    <row r="126" spans="1:3" s="8" customFormat="1" ht="15.75">
      <c r="A126" s="14"/>
      <c r="B126" s="15"/>
      <c r="C126" s="16"/>
    </row>
    <row r="127" spans="1:2" ht="15.75">
      <c r="A127" s="14"/>
      <c r="B127" s="15"/>
    </row>
    <row r="128" spans="1:2" ht="15.75">
      <c r="A128" s="14"/>
      <c r="B128" s="15"/>
    </row>
    <row r="129" spans="1:2" ht="15.75">
      <c r="A129" s="14"/>
      <c r="B129" s="15"/>
    </row>
    <row r="130" spans="1:2" ht="15.75">
      <c r="A130" s="14"/>
      <c r="B130" s="15"/>
    </row>
    <row r="131" spans="1:2" ht="15.75">
      <c r="A131" s="14"/>
      <c r="B131" s="15"/>
    </row>
    <row r="132" spans="1:2" ht="15.75">
      <c r="A132" s="14"/>
      <c r="B132" s="15"/>
    </row>
    <row r="133" spans="1:2" ht="15.75">
      <c r="A133" s="14"/>
      <c r="B133" s="15"/>
    </row>
    <row r="134" spans="1:2" ht="15.75">
      <c r="A134" s="14"/>
      <c r="B134" s="15"/>
    </row>
    <row r="135" spans="1:2" ht="15.75">
      <c r="A135" s="14"/>
      <c r="B135" s="15"/>
    </row>
    <row r="136" spans="1:2" ht="15.75">
      <c r="A136" s="14"/>
      <c r="B136" s="15"/>
    </row>
    <row r="137" spans="1:2" ht="15.75">
      <c r="A137" s="14"/>
      <c r="B137" s="15"/>
    </row>
    <row r="138" spans="1:2" ht="15.75">
      <c r="A138" s="14"/>
      <c r="B138" s="15"/>
    </row>
    <row r="139" spans="1:2" ht="15.75">
      <c r="A139" s="14"/>
      <c r="B139" s="15"/>
    </row>
    <row r="140" spans="1:2" ht="15.75">
      <c r="A140" s="14"/>
      <c r="B140" s="15"/>
    </row>
    <row r="141" spans="1:2" ht="15.75">
      <c r="A141" s="14"/>
      <c r="B141" s="15"/>
    </row>
    <row r="142" spans="1:2" ht="15.75">
      <c r="A142" s="14"/>
      <c r="B142" s="15"/>
    </row>
    <row r="143" spans="1:2" ht="15.75">
      <c r="A143" s="14"/>
      <c r="B143" s="15"/>
    </row>
    <row r="144" spans="1:2" ht="15.75">
      <c r="A144" s="14"/>
      <c r="B144" s="15"/>
    </row>
    <row r="145" spans="1:2" ht="15.75">
      <c r="A145" s="14"/>
      <c r="B145" s="15"/>
    </row>
    <row r="146" spans="1:2" ht="15.75">
      <c r="A146" s="14"/>
      <c r="B146" s="15"/>
    </row>
  </sheetData>
  <sheetProtection/>
  <mergeCells count="16">
    <mergeCell ref="A5:B5"/>
    <mergeCell ref="A6:A11"/>
    <mergeCell ref="A12:A15"/>
    <mergeCell ref="A16:A21"/>
    <mergeCell ref="A22:A31"/>
    <mergeCell ref="A2:D2"/>
    <mergeCell ref="A88:A99"/>
    <mergeCell ref="A100:A106"/>
    <mergeCell ref="A107:A115"/>
    <mergeCell ref="A116:A122"/>
    <mergeCell ref="A32:A43"/>
    <mergeCell ref="A44:A53"/>
    <mergeCell ref="A54:A63"/>
    <mergeCell ref="A64:A68"/>
    <mergeCell ref="A69:A77"/>
    <mergeCell ref="A78:A8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2018-04-28T03:49:31Z</dcterms:modified>
  <cp:category/>
  <cp:version/>
  <cp:contentType/>
  <cp:contentStatus/>
</cp:coreProperties>
</file>