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<sst xmlns="http://schemas.openxmlformats.org/spreadsheetml/2006/main" count="161">
  <si>
    <t>附件：</t>
  </si>
  <si>
    <t>2017年第二批中央财政专项扶贫资金（扶贫发展）分配表</t>
  </si>
  <si>
    <t>金额：万元</t>
  </si>
  <si>
    <t>市州</t>
  </si>
  <si>
    <t>县市区</t>
  </si>
  <si>
    <t>21305扶贫</t>
  </si>
  <si>
    <t>备注</t>
  </si>
  <si>
    <t>合计</t>
  </si>
  <si>
    <t>长沙市</t>
  </si>
  <si>
    <t>长沙市小计</t>
  </si>
  <si>
    <t>市本级及所辖区小计</t>
  </si>
  <si>
    <t>长沙县</t>
  </si>
  <si>
    <t>望城区</t>
  </si>
  <si>
    <t>省直管县市小计</t>
  </si>
  <si>
    <t>浏阳市</t>
  </si>
  <si>
    <t>宁乡县</t>
  </si>
  <si>
    <t>株洲市</t>
  </si>
  <si>
    <t>株洲市小计</t>
  </si>
  <si>
    <t>市本级</t>
  </si>
  <si>
    <t>株洲县</t>
  </si>
  <si>
    <t>攸县</t>
  </si>
  <si>
    <t>茶陵县</t>
  </si>
  <si>
    <t>精准扶贫</t>
  </si>
  <si>
    <t>炎陵县</t>
  </si>
  <si>
    <t>醴陵市</t>
  </si>
  <si>
    <t>湘潭市</t>
  </si>
  <si>
    <t>湘潭市小计</t>
  </si>
  <si>
    <t>其中：高新区17万，九华示范区35万，昭山示范区22万。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</si>
  <si>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</si>
  <si>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</si>
  <si>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</si>
  <si>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</si>
  <si>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</si>
  <si>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</si>
  <si>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</si>
  <si>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</si>
  <si>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</si>
  <si>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</si>
  <si>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</si>
  <si>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</si>
  <si>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</si>
  <si>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</si>
  <si>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</si>
  <si>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</si>
  <si>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</si>
  <si>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</si>
  <si>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</si>
  <si>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</si>
  <si>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邵阳市小计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</si>
  <si>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</si>
  <si>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</si>
  <si>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</si>
  <si>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</si>
  <si>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</si>
  <si>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</si>
  <si>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</si>
  <si>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</si>
  <si>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</si>
  <si>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</si>
  <si>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</si>
  <si>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</si>
  <si>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</si>
  <si>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岳阳市小计</t>
  </si>
  <si>
    <t>其中：经开区15万、屈原管理区88万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</si>
  <si>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</si>
  <si>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</si>
  <si>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</si>
  <si>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</si>
  <si>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</si>
  <si>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</si>
  <si>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</si>
  <si>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</si>
  <si>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</si>
  <si>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</si>
  <si>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常德市小计</t>
  </si>
  <si>
    <t>其中：德山经开区130万、柳叶湖124万、西洞庭101万、桃花源26万、贺家山21万、西湖121万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</si>
  <si>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</si>
  <si>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</si>
  <si>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</si>
  <si>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</si>
  <si>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</si>
  <si>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</si>
  <si>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</si>
  <si>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</si>
  <si>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  市</t>
  </si>
  <si>
    <t>张家界市</t>
  </si>
  <si>
    <t>张家界市小计</t>
  </si>
  <si>
    <t>永定区</t>
  </si>
  <si>
    <t>武陵源区</t>
  </si>
  <si>
    <t>慈利县</t>
  </si>
  <si>
    <t>桑植县</t>
  </si>
  <si>
    <t>益阳市</t>
  </si>
  <si>
    <t>益阳市小计</t>
  </si>
  <si>
    <t>其中：高新区126万、大通湖区151万。</t>
  </si>
  <si>
    <t>资阳区</t>
  </si>
  <si>
    <t>赫山区</t>
  </si>
  <si>
    <t xml:space="preserve">南县  </t>
  </si>
  <si>
    <t>桃江县</t>
  </si>
  <si>
    <t>安化县</t>
  </si>
  <si>
    <t>沅江市</t>
  </si>
  <si>
    <t>永州市</t>
  </si>
  <si>
    <t>永州市小计</t>
  </si>
  <si>
    <t>其中：金洞管理区614万、回龙圩管理区38万、经开区138万。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</si>
  <si>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</si>
  <si>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</si>
  <si>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</si>
  <si>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</si>
  <si>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</si>
  <si>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</si>
  <si>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</si>
  <si>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</si>
  <si>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</si>
  <si>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</si>
  <si>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</si>
  <si>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郴州市</t>
  </si>
  <si>
    <t>郴州市小计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</si>
  <si>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</si>
  <si>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</si>
  <si>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</si>
  <si>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</si>
  <si>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</si>
  <si>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</si>
  <si>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</si>
  <si>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</si>
  <si>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</si>
  <si>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</si>
  <si>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</si>
  <si>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娄底市</t>
  </si>
  <si>
    <t>娄底市小计</t>
  </si>
  <si>
    <t>其中：经开区33万。</t>
  </si>
  <si>
    <t>娄星区</t>
  </si>
  <si>
    <t>双峰县</t>
  </si>
  <si>
    <t>新化县</t>
  </si>
  <si>
    <t>冷水江市</t>
  </si>
  <si>
    <t>涟源市</t>
  </si>
  <si>
    <t xml:space="preserve">怀化市  </t>
  </si>
  <si>
    <t>怀化市小计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</si>
  <si>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</si>
  <si>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</si>
  <si>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</si>
  <si>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</si>
  <si>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</si>
  <si>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</si>
  <si>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</si>
  <si>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</si>
  <si>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</si>
  <si>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</si>
  <si>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</si>
  <si>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</si>
  <si>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</si>
  <si>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</si>
  <si>
    <t>湘西土家族苗族自治州小计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</si>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</sst>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#,##0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8"/>
      <name val="黑体"/>
      <charset val="134"/>
    </font>
    <font>
      <b/>
      <sz val="16"/>
      <name val="华文中宋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b/>
      <sz val="9"/>
      <name val="仿宋"/>
      <charset val="134"/>
    </font>
    <font>
      <b/>
      <sz val="9"/>
      <name val="Times New Roman"/>
      <charset val="0"/>
    </font>
    <font>
      <sz val="9"/>
      <name val="仿宋"/>
      <charset val="134"/>
    </font>
    <font>
      <sz val="9"/>
      <name val="仿宋_GB2312"/>
      <charset val="134"/>
    </font>
    <font>
      <sz val="9"/>
      <name val="Times New Roman"/>
      <charset val="0"/>
    </font>
    <font>
      <b/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0" borderId="0"/>
    <xf numFmtId="0" fontId="32" fillId="0" borderId="14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left" vertical="center" shrinkToFit="1"/>
    </xf>
    <xf numFmtId="176" fontId="11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176" fontId="13" fillId="0" borderId="6" xfId="0" applyNumberFormat="1" applyFont="1" applyFill="1" applyBorder="1" applyAlignment="1">
      <alignment horizontal="right"/>
    </xf>
    <xf numFmtId="0" fontId="11" fillId="0" borderId="6" xfId="3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常规_分县贫困人口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9"/>
  <sheetViews>
    <sheetView tabSelected="1" topLeftCell="A145" workbookViewId="0">
      <selection activeCell="D8" sqref="D8"/>
    </sheetView>
  </sheetViews>
  <sheetFormatPr defaultColWidth="9" defaultRowHeight="12.75" customHeight="1" outlineLevelCol="3"/>
  <cols>
    <col min="1" max="1" width="14.875" style="2" customWidth="1"/>
    <col min="2" max="2" width="22.625" style="5" customWidth="1"/>
    <col min="3" max="3" width="10.625" style="3" customWidth="1"/>
    <col min="4" max="4" width="32.625" style="1" customWidth="1"/>
    <col min="5" max="256" width="13.875" style="2" customWidth="1"/>
    <col min="257" max="16384" width="9" style="2"/>
  </cols>
  <sheetData>
    <row r="1" s="1" customFormat="1" ht="24.95" customHeight="1" spans="1:3">
      <c r="A1" s="6" t="s">
        <v>0</v>
      </c>
      <c r="B1" s="6"/>
      <c r="C1" s="6"/>
    </row>
    <row r="2" s="2" customFormat="1" ht="30" customHeight="1" spans="1:4">
      <c r="A2" s="7" t="s">
        <v>1</v>
      </c>
      <c r="B2" s="7"/>
      <c r="C2" s="7"/>
      <c r="D2" s="7"/>
    </row>
    <row r="3" s="2" customFormat="1" ht="20.1" customHeight="1" spans="1:4">
      <c r="A3" s="8"/>
      <c r="B3" s="8"/>
      <c r="C3" s="9"/>
      <c r="D3" s="10" t="s">
        <v>2</v>
      </c>
    </row>
    <row r="4" s="2" customFormat="1" ht="20.1" customHeight="1" spans="1:4">
      <c r="A4" s="11" t="s">
        <v>3</v>
      </c>
      <c r="B4" s="11" t="s">
        <v>4</v>
      </c>
      <c r="C4" s="11" t="s">
        <v>5</v>
      </c>
      <c r="D4" s="11" t="s">
        <v>6</v>
      </c>
    </row>
    <row r="5" s="3" customFormat="1" ht="15" customHeight="1" spans="1:4">
      <c r="A5" s="12"/>
      <c r="B5" s="12"/>
      <c r="C5" s="12"/>
      <c r="D5" s="12"/>
    </row>
    <row r="6" s="4" customFormat="1" ht="20.1" customHeight="1" spans="1:4">
      <c r="A6" s="13" t="s">
        <v>7</v>
      </c>
      <c r="B6" s="14"/>
      <c r="C6" s="15">
        <f>C7+C14+C23+C32+C48+C64+C77+C90+C98+C108+C123+C138+C147+C164</f>
        <v>93406</v>
      </c>
      <c r="D6" s="16"/>
    </row>
    <row r="7" s="3" customFormat="1" ht="15" customHeight="1" spans="1:4">
      <c r="A7" s="17" t="s">
        <v>8</v>
      </c>
      <c r="B7" s="18" t="s">
        <v>9</v>
      </c>
      <c r="C7" s="19">
        <f>C8+C11</f>
        <v>1118</v>
      </c>
      <c r="D7" s="16"/>
    </row>
    <row r="8" s="4" customFormat="1" ht="12.95" customHeight="1" spans="1:4">
      <c r="A8" s="17"/>
      <c r="B8" s="18" t="s">
        <v>10</v>
      </c>
      <c r="C8" s="19">
        <f>C9+C10</f>
        <v>579</v>
      </c>
      <c r="D8" s="20"/>
    </row>
    <row r="9" s="4" customFormat="1" ht="12.95" customHeight="1" spans="1:4">
      <c r="A9" s="17"/>
      <c r="B9" s="21" t="s">
        <v>11</v>
      </c>
      <c r="C9" s="22">
        <v>267</v>
      </c>
      <c r="D9" s="23"/>
    </row>
    <row r="10" s="4" customFormat="1" ht="12.95" customHeight="1" spans="1:4">
      <c r="A10" s="17"/>
      <c r="B10" s="21" t="s">
        <v>12</v>
      </c>
      <c r="C10" s="22">
        <v>312</v>
      </c>
      <c r="D10" s="23"/>
    </row>
    <row r="11" s="4" customFormat="1" ht="12.95" customHeight="1" spans="1:4">
      <c r="A11" s="17"/>
      <c r="B11" s="18" t="s">
        <v>13</v>
      </c>
      <c r="C11" s="19">
        <f>C12+C13</f>
        <v>539</v>
      </c>
      <c r="D11" s="16"/>
    </row>
    <row r="12" s="4" customFormat="1" ht="12.95" customHeight="1" spans="1:4">
      <c r="A12" s="17"/>
      <c r="B12" s="21" t="s">
        <v>14</v>
      </c>
      <c r="C12" s="22">
        <v>290</v>
      </c>
      <c r="D12" s="23"/>
    </row>
    <row r="13" s="2" customFormat="1" ht="12.95" customHeight="1" spans="1:4">
      <c r="A13" s="17"/>
      <c r="B13" s="21" t="s">
        <v>15</v>
      </c>
      <c r="C13" s="22">
        <v>249</v>
      </c>
      <c r="D13" s="23"/>
    </row>
    <row r="14" s="3" customFormat="1" ht="15" customHeight="1" spans="1:4">
      <c r="A14" s="17" t="s">
        <v>16</v>
      </c>
      <c r="B14" s="18" t="s">
        <v>17</v>
      </c>
      <c r="C14" s="19">
        <f>C15+C17</f>
        <v>2268</v>
      </c>
      <c r="D14" s="16"/>
    </row>
    <row r="15" s="4" customFormat="1" ht="12.95" customHeight="1" spans="1:4">
      <c r="A15" s="17"/>
      <c r="B15" s="18" t="s">
        <v>10</v>
      </c>
      <c r="C15" s="24"/>
      <c r="D15" s="16"/>
    </row>
    <row r="16" s="2" customFormat="1" ht="12.95" customHeight="1" spans="1:4">
      <c r="A16" s="17"/>
      <c r="B16" s="25" t="s">
        <v>18</v>
      </c>
      <c r="C16" s="24"/>
      <c r="D16" s="23"/>
    </row>
    <row r="17" s="4" customFormat="1" ht="12.95" customHeight="1" spans="1:4">
      <c r="A17" s="17"/>
      <c r="B17" s="18" t="s">
        <v>13</v>
      </c>
      <c r="C17" s="19">
        <f>SUM(C18:C22)</f>
        <v>2268</v>
      </c>
      <c r="D17" s="16"/>
    </row>
    <row r="18" s="4" customFormat="1" ht="12.95" customHeight="1" spans="1:4">
      <c r="A18" s="17"/>
      <c r="B18" s="21" t="s">
        <v>19</v>
      </c>
      <c r="C18" s="22">
        <v>95</v>
      </c>
      <c r="D18" s="23"/>
    </row>
    <row r="19" s="4" customFormat="1" ht="12.95" customHeight="1" spans="1:4">
      <c r="A19" s="17"/>
      <c r="B19" s="21" t="s">
        <v>20</v>
      </c>
      <c r="C19" s="22">
        <v>138</v>
      </c>
      <c r="D19" s="23"/>
    </row>
    <row r="20" s="4" customFormat="1" ht="12.95" customHeight="1" spans="1:4">
      <c r="A20" s="17"/>
      <c r="B20" s="21" t="s">
        <v>21</v>
      </c>
      <c r="C20" s="22">
        <v>1056</v>
      </c>
      <c r="D20" s="20" t="s">
        <v>22</v>
      </c>
    </row>
    <row r="21" s="4" customFormat="1" ht="12.95" customHeight="1" spans="1:4">
      <c r="A21" s="17"/>
      <c r="B21" s="21" t="s">
        <v>23</v>
      </c>
      <c r="C21" s="22">
        <v>631</v>
      </c>
      <c r="D21" s="20" t="s">
        <v>22</v>
      </c>
    </row>
    <row r="22" s="4" customFormat="1" ht="12.95" customHeight="1" spans="1:4">
      <c r="A22" s="17"/>
      <c r="B22" s="21" t="s">
        <v>24</v>
      </c>
      <c r="C22" s="22">
        <v>348</v>
      </c>
      <c r="D22" s="23"/>
    </row>
    <row r="23" s="3" customFormat="1" ht="15" customHeight="1" spans="1:4">
      <c r="A23" s="17" t="s">
        <v>25</v>
      </c>
      <c r="B23" s="18" t="s">
        <v>26</v>
      </c>
      <c r="C23" s="19">
        <f>C24+C28</f>
        <v>1016</v>
      </c>
      <c r="D23" s="16"/>
    </row>
    <row r="24" s="4" customFormat="1" ht="24.95" customHeight="1" spans="1:4">
      <c r="A24" s="17"/>
      <c r="B24" s="18" t="s">
        <v>10</v>
      </c>
      <c r="C24" s="19">
        <f>C25+C26+C27</f>
        <v>243</v>
      </c>
      <c r="D24" s="20"/>
    </row>
    <row r="25" s="4" customFormat="1" ht="29" customHeight="1" spans="1:4">
      <c r="A25" s="17"/>
      <c r="B25" s="25" t="s">
        <v>18</v>
      </c>
      <c r="C25" s="24">
        <v>74</v>
      </c>
      <c r="D25" s="20" t="s">
        <v>27</v>
      </c>
    </row>
    <row r="26" s="4" customFormat="1" ht="12.95" customHeight="1" spans="1:4">
      <c r="A26" s="17"/>
      <c r="B26" s="25" t="s">
        <v>28</v>
      </c>
      <c r="C26" s="22">
        <v>100</v>
      </c>
      <c r="D26" s="16"/>
    </row>
    <row r="27" s="4" customFormat="1" ht="12.95" customHeight="1" spans="1:4">
      <c r="A27" s="17"/>
      <c r="B27" s="25" t="s">
        <v>29</v>
      </c>
      <c r="C27" s="22">
        <v>69</v>
      </c>
      <c r="D27" s="16"/>
    </row>
    <row r="28" s="4" customFormat="1" ht="12.95" customHeight="1" spans="1:4">
      <c r="A28" s="17"/>
      <c r="B28" s="18" t="s">
        <v>13</v>
      </c>
      <c r="C28" s="19">
        <f>SUM(C29:C31)</f>
        <v>773</v>
      </c>
      <c r="D28" s="16"/>
    </row>
    <row r="29" s="4" customFormat="1" ht="12.95" customHeight="1" spans="1:4">
      <c r="A29" s="17"/>
      <c r="B29" s="21" t="s">
        <v>30</v>
      </c>
      <c r="C29" s="22">
        <v>409</v>
      </c>
      <c r="D29" s="23"/>
    </row>
    <row r="30" s="4" customFormat="1" ht="12.95" customHeight="1" spans="1:4">
      <c r="A30" s="17"/>
      <c r="B30" s="21" t="s">
        <v>31</v>
      </c>
      <c r="C30" s="22">
        <v>306</v>
      </c>
      <c r="D30" s="23"/>
    </row>
    <row r="31" s="4" customFormat="1" ht="12.95" customHeight="1" spans="1:4">
      <c r="A31" s="17"/>
      <c r="B31" s="21" t="s">
        <v>32</v>
      </c>
      <c r="C31" s="22">
        <v>58</v>
      </c>
      <c r="D31" s="23"/>
    </row>
    <row r="32" s="3" customFormat="1" ht="15" customHeight="1" spans="1:4">
      <c r="A32" s="17" t="s">
        <v>33</v>
      </c>
      <c r="B32" s="18" t="s">
        <v>34</v>
      </c>
      <c r="C32" s="19">
        <f>C33+C40</f>
        <v>3512</v>
      </c>
      <c r="D32" s="16"/>
    </row>
    <row r="33" s="4" customFormat="1" ht="12.95" customHeight="1" spans="1:4">
      <c r="A33" s="17"/>
      <c r="B33" s="18" t="s">
        <v>10</v>
      </c>
      <c r="C33" s="19">
        <f>SUM(C34:C39)</f>
        <v>679</v>
      </c>
      <c r="D33" s="16"/>
    </row>
    <row r="34" s="4" customFormat="1" ht="12.95" customHeight="1" spans="1:4">
      <c r="A34" s="17"/>
      <c r="B34" s="25" t="s">
        <v>18</v>
      </c>
      <c r="C34" s="24"/>
      <c r="D34" s="16"/>
    </row>
    <row r="35" s="4" customFormat="1" ht="12.95" customHeight="1" spans="1:4">
      <c r="A35" s="17"/>
      <c r="B35" s="25" t="s">
        <v>35</v>
      </c>
      <c r="C35" s="24">
        <v>159</v>
      </c>
      <c r="D35" s="16"/>
    </row>
    <row r="36" s="4" customFormat="1" ht="12.95" customHeight="1" spans="1:4">
      <c r="A36" s="17"/>
      <c r="B36" s="25" t="s">
        <v>36</v>
      </c>
      <c r="C36" s="24">
        <v>129</v>
      </c>
      <c r="D36" s="16"/>
    </row>
    <row r="37" s="4" customFormat="1" ht="12.95" customHeight="1" spans="1:4">
      <c r="A37" s="17"/>
      <c r="B37" s="25" t="s">
        <v>37</v>
      </c>
      <c r="C37" s="24">
        <v>105</v>
      </c>
      <c r="D37" s="16"/>
    </row>
    <row r="38" s="4" customFormat="1" ht="12.95" customHeight="1" spans="1:4">
      <c r="A38" s="17"/>
      <c r="B38" s="25" t="s">
        <v>38</v>
      </c>
      <c r="C38" s="24">
        <v>209</v>
      </c>
      <c r="D38" s="16"/>
    </row>
    <row r="39" s="4" customFormat="1" ht="12.95" customHeight="1" spans="1:4">
      <c r="A39" s="17"/>
      <c r="B39" s="25" t="s">
        <v>39</v>
      </c>
      <c r="C39" s="24">
        <v>77</v>
      </c>
      <c r="D39" s="16"/>
    </row>
    <row r="40" s="4" customFormat="1" ht="12.95" customHeight="1" spans="1:4">
      <c r="A40" s="17"/>
      <c r="B40" s="18" t="s">
        <v>13</v>
      </c>
      <c r="C40" s="19">
        <f>SUM(C41:C47)</f>
        <v>2833</v>
      </c>
      <c r="D40" s="16"/>
    </row>
    <row r="41" s="4" customFormat="1" ht="12.95" customHeight="1" spans="1:4">
      <c r="A41" s="17"/>
      <c r="B41" s="25" t="s">
        <v>40</v>
      </c>
      <c r="C41" s="24">
        <v>395</v>
      </c>
      <c r="D41" s="23"/>
    </row>
    <row r="42" s="4" customFormat="1" ht="12.95" customHeight="1" spans="1:4">
      <c r="A42" s="17"/>
      <c r="B42" s="25" t="s">
        <v>41</v>
      </c>
      <c r="C42" s="24">
        <v>473</v>
      </c>
      <c r="D42" s="23"/>
    </row>
    <row r="43" s="4" customFormat="1" ht="12.95" customHeight="1" spans="1:4">
      <c r="A43" s="17"/>
      <c r="B43" s="25" t="s">
        <v>42</v>
      </c>
      <c r="C43" s="24">
        <v>186</v>
      </c>
      <c r="D43" s="23"/>
    </row>
    <row r="44" s="4" customFormat="1" ht="12.95" customHeight="1" spans="1:4">
      <c r="A44" s="17"/>
      <c r="B44" s="25" t="s">
        <v>43</v>
      </c>
      <c r="C44" s="24">
        <v>169</v>
      </c>
      <c r="D44" s="23"/>
    </row>
    <row r="45" s="4" customFormat="1" ht="12.95" customHeight="1" spans="1:4">
      <c r="A45" s="17"/>
      <c r="B45" s="25" t="s">
        <v>44</v>
      </c>
      <c r="C45" s="24">
        <v>823</v>
      </c>
      <c r="D45" s="20" t="s">
        <v>22</v>
      </c>
    </row>
    <row r="46" s="4" customFormat="1" ht="12.95" customHeight="1" spans="1:4">
      <c r="A46" s="17"/>
      <c r="B46" s="25" t="s">
        <v>45</v>
      </c>
      <c r="C46" s="24">
        <v>444</v>
      </c>
      <c r="D46" s="23"/>
    </row>
    <row r="47" s="4" customFormat="1" ht="12.95" customHeight="1" spans="1:4">
      <c r="A47" s="17"/>
      <c r="B47" s="25" t="s">
        <v>46</v>
      </c>
      <c r="C47" s="24">
        <v>343</v>
      </c>
      <c r="D47" s="23"/>
    </row>
    <row r="48" s="3" customFormat="1" ht="15" customHeight="1" spans="1:4">
      <c r="A48" s="17" t="s">
        <v>47</v>
      </c>
      <c r="B48" s="18" t="s">
        <v>48</v>
      </c>
      <c r="C48" s="19">
        <f>C49+C54</f>
        <v>10667</v>
      </c>
      <c r="D48" s="16"/>
    </row>
    <row r="49" s="4" customFormat="1" ht="12.95" customHeight="1" spans="1:4">
      <c r="A49" s="17"/>
      <c r="B49" s="18" t="s">
        <v>10</v>
      </c>
      <c r="C49" s="19">
        <f>SUM(C50:C53)</f>
        <v>396</v>
      </c>
      <c r="D49" s="16"/>
    </row>
    <row r="50" s="4" customFormat="1" ht="12.95" customHeight="1" spans="1:4">
      <c r="A50" s="17"/>
      <c r="B50" s="25" t="s">
        <v>18</v>
      </c>
      <c r="C50" s="24"/>
      <c r="D50" s="23"/>
    </row>
    <row r="51" s="4" customFormat="1" ht="12.95" customHeight="1" spans="1:4">
      <c r="A51" s="17"/>
      <c r="B51" s="25" t="s">
        <v>49</v>
      </c>
      <c r="C51" s="24">
        <v>130</v>
      </c>
      <c r="D51" s="23"/>
    </row>
    <row r="52" s="2" customFormat="1" ht="12.95" customHeight="1" spans="1:4">
      <c r="A52" s="17"/>
      <c r="B52" s="25" t="s">
        <v>50</v>
      </c>
      <c r="C52" s="24">
        <v>127</v>
      </c>
      <c r="D52" s="23"/>
    </row>
    <row r="53" s="2" customFormat="1" ht="12.95" customHeight="1" spans="1:4">
      <c r="A53" s="17"/>
      <c r="B53" s="25" t="s">
        <v>51</v>
      </c>
      <c r="C53" s="24">
        <v>139</v>
      </c>
      <c r="D53" s="23"/>
    </row>
    <row r="54" s="4" customFormat="1" ht="12.95" customHeight="1" spans="1:4">
      <c r="A54" s="17"/>
      <c r="B54" s="18" t="s">
        <v>13</v>
      </c>
      <c r="C54" s="19">
        <f>SUM(C55:C63)</f>
        <v>10271</v>
      </c>
      <c r="D54" s="23"/>
    </row>
    <row r="55" s="4" customFormat="1" ht="12.95" customHeight="1" spans="1:4">
      <c r="A55" s="17"/>
      <c r="B55" s="25" t="s">
        <v>52</v>
      </c>
      <c r="C55" s="24">
        <v>199</v>
      </c>
      <c r="D55" s="23"/>
    </row>
    <row r="56" s="2" customFormat="1" ht="12.95" customHeight="1" spans="1:4">
      <c r="A56" s="17"/>
      <c r="B56" s="25" t="s">
        <v>53</v>
      </c>
      <c r="C56" s="24">
        <v>1174</v>
      </c>
      <c r="D56" s="20" t="s">
        <v>22</v>
      </c>
    </row>
    <row r="57" s="2" customFormat="1" ht="12.95" customHeight="1" spans="1:4">
      <c r="A57" s="17"/>
      <c r="B57" s="25" t="s">
        <v>54</v>
      </c>
      <c r="C57" s="24">
        <v>1506</v>
      </c>
      <c r="D57" s="20" t="s">
        <v>22</v>
      </c>
    </row>
    <row r="58" s="2" customFormat="1" ht="12.95" customHeight="1" spans="1:4">
      <c r="A58" s="17"/>
      <c r="B58" s="25" t="s">
        <v>55</v>
      </c>
      <c r="C58" s="24">
        <v>1849</v>
      </c>
      <c r="D58" s="20" t="s">
        <v>22</v>
      </c>
    </row>
    <row r="59" s="2" customFormat="1" ht="12.95" customHeight="1" spans="1:4">
      <c r="A59" s="17"/>
      <c r="B59" s="25" t="s">
        <v>56</v>
      </c>
      <c r="C59" s="24">
        <v>1323</v>
      </c>
      <c r="D59" s="20" t="s">
        <v>22</v>
      </c>
    </row>
    <row r="60" s="2" customFormat="1" ht="12.95" customHeight="1" spans="1:4">
      <c r="A60" s="17"/>
      <c r="B60" s="25" t="s">
        <v>57</v>
      </c>
      <c r="C60" s="24">
        <v>954</v>
      </c>
      <c r="D60" s="20" t="s">
        <v>22</v>
      </c>
    </row>
    <row r="61" s="2" customFormat="1" ht="12.95" customHeight="1" spans="1:4">
      <c r="A61" s="17"/>
      <c r="B61" s="25" t="s">
        <v>58</v>
      </c>
      <c r="C61" s="24">
        <v>1206</v>
      </c>
      <c r="D61" s="20" t="s">
        <v>22</v>
      </c>
    </row>
    <row r="62" s="2" customFormat="1" ht="12.95" customHeight="1" spans="1:4">
      <c r="A62" s="17"/>
      <c r="B62" s="25" t="s">
        <v>59</v>
      </c>
      <c r="C62" s="24">
        <v>877</v>
      </c>
      <c r="D62" s="20" t="s">
        <v>22</v>
      </c>
    </row>
    <row r="63" s="2" customFormat="1" ht="12.95" customHeight="1" spans="1:4">
      <c r="A63" s="17"/>
      <c r="B63" s="25" t="s">
        <v>60</v>
      </c>
      <c r="C63" s="24">
        <v>1183</v>
      </c>
      <c r="D63" s="20" t="s">
        <v>22</v>
      </c>
    </row>
    <row r="64" s="3" customFormat="1" ht="15" customHeight="1" spans="1:4">
      <c r="A64" s="17" t="s">
        <v>61</v>
      </c>
      <c r="B64" s="18" t="s">
        <v>62</v>
      </c>
      <c r="C64" s="19">
        <f>C65+C70</f>
        <v>3143</v>
      </c>
      <c r="D64" s="16"/>
    </row>
    <row r="65" s="4" customFormat="1" ht="12.95" customHeight="1" spans="1:4">
      <c r="A65" s="17"/>
      <c r="B65" s="18" t="s">
        <v>10</v>
      </c>
      <c r="C65" s="19">
        <f>SUM(C66:C69)</f>
        <v>370</v>
      </c>
      <c r="D65" s="16"/>
    </row>
    <row r="66" s="4" customFormat="1" ht="12.95" customHeight="1" spans="1:4">
      <c r="A66" s="17"/>
      <c r="B66" s="25" t="s">
        <v>18</v>
      </c>
      <c r="C66" s="24">
        <v>103</v>
      </c>
      <c r="D66" s="20" t="s">
        <v>63</v>
      </c>
    </row>
    <row r="67" s="4" customFormat="1" ht="12.95" customHeight="1" spans="1:4">
      <c r="A67" s="17"/>
      <c r="B67" s="25" t="s">
        <v>64</v>
      </c>
      <c r="C67" s="24">
        <v>149</v>
      </c>
      <c r="D67" s="23"/>
    </row>
    <row r="68" s="4" customFormat="1" ht="12.95" customHeight="1" spans="1:4">
      <c r="A68" s="17"/>
      <c r="B68" s="25" t="s">
        <v>65</v>
      </c>
      <c r="C68" s="24">
        <v>35</v>
      </c>
      <c r="D68" s="23"/>
    </row>
    <row r="69" s="4" customFormat="1" ht="12.95" customHeight="1" spans="1:4">
      <c r="A69" s="17"/>
      <c r="B69" s="25" t="s">
        <v>66</v>
      </c>
      <c r="C69" s="24">
        <v>83</v>
      </c>
      <c r="D69" s="23"/>
    </row>
    <row r="70" s="4" customFormat="1" ht="12.95" customHeight="1" spans="1:4">
      <c r="A70" s="17"/>
      <c r="B70" s="18" t="s">
        <v>13</v>
      </c>
      <c r="C70" s="19">
        <f>SUM(C71:C76)</f>
        <v>2773</v>
      </c>
      <c r="D70" s="16"/>
    </row>
    <row r="71" s="4" customFormat="1" ht="12.95" customHeight="1" spans="1:4">
      <c r="A71" s="17"/>
      <c r="B71" s="25" t="s">
        <v>67</v>
      </c>
      <c r="C71" s="24">
        <v>317</v>
      </c>
      <c r="D71" s="23"/>
    </row>
    <row r="72" s="4" customFormat="1" ht="12.95" customHeight="1" spans="1:4">
      <c r="A72" s="17"/>
      <c r="B72" s="25" t="s">
        <v>68</v>
      </c>
      <c r="C72" s="24">
        <v>160</v>
      </c>
      <c r="D72" s="23"/>
    </row>
    <row r="73" s="4" customFormat="1" ht="12.95" customHeight="1" spans="1:4">
      <c r="A73" s="17"/>
      <c r="B73" s="25" t="s">
        <v>69</v>
      </c>
      <c r="C73" s="24">
        <v>212</v>
      </c>
      <c r="D73" s="23"/>
    </row>
    <row r="74" s="4" customFormat="1" ht="12.95" customHeight="1" spans="1:4">
      <c r="A74" s="17"/>
      <c r="B74" s="25" t="s">
        <v>70</v>
      </c>
      <c r="C74" s="24">
        <v>1640</v>
      </c>
      <c r="D74" s="20" t="s">
        <v>22</v>
      </c>
    </row>
    <row r="75" s="4" customFormat="1" ht="12.95" customHeight="1" spans="1:4">
      <c r="A75" s="17"/>
      <c r="B75" s="25" t="s">
        <v>71</v>
      </c>
      <c r="C75" s="24">
        <v>292</v>
      </c>
      <c r="D75" s="23"/>
    </row>
    <row r="76" s="2" customFormat="1" ht="12.95" customHeight="1" spans="1:4">
      <c r="A76" s="17"/>
      <c r="B76" s="25" t="s">
        <v>72</v>
      </c>
      <c r="C76" s="24">
        <v>152</v>
      </c>
      <c r="D76" s="23"/>
    </row>
    <row r="77" s="3" customFormat="1" ht="15" customHeight="1" spans="1:4">
      <c r="A77" s="17" t="s">
        <v>73</v>
      </c>
      <c r="B77" s="18" t="s">
        <v>74</v>
      </c>
      <c r="C77" s="19">
        <f>C78+C82</f>
        <v>5054</v>
      </c>
      <c r="D77" s="16"/>
    </row>
    <row r="78" s="4" customFormat="1" ht="12.95" customHeight="1" spans="1:4">
      <c r="A78" s="17"/>
      <c r="B78" s="18" t="s">
        <v>10</v>
      </c>
      <c r="C78" s="19">
        <f>SUM(C79:C81)</f>
        <v>923</v>
      </c>
      <c r="D78" s="16"/>
    </row>
    <row r="79" s="4" customFormat="1" ht="24.95" customHeight="1" spans="1:4">
      <c r="A79" s="17"/>
      <c r="B79" s="25" t="s">
        <v>18</v>
      </c>
      <c r="C79" s="24">
        <v>523</v>
      </c>
      <c r="D79" s="20" t="s">
        <v>75</v>
      </c>
    </row>
    <row r="80" s="4" customFormat="1" ht="12.95" customHeight="1" spans="1:4">
      <c r="A80" s="17"/>
      <c r="B80" s="25" t="s">
        <v>76</v>
      </c>
      <c r="C80" s="24">
        <v>37</v>
      </c>
      <c r="D80" s="23"/>
    </row>
    <row r="81" s="2" customFormat="1" ht="12.95" customHeight="1" spans="1:4">
      <c r="A81" s="17"/>
      <c r="B81" s="25" t="s">
        <v>77</v>
      </c>
      <c r="C81" s="24">
        <v>363</v>
      </c>
      <c r="D81" s="23"/>
    </row>
    <row r="82" s="4" customFormat="1" ht="12.95" customHeight="1" spans="1:4">
      <c r="A82" s="17"/>
      <c r="B82" s="18" t="s">
        <v>13</v>
      </c>
      <c r="C82" s="19">
        <f>SUM(C83:C89)</f>
        <v>4131</v>
      </c>
      <c r="D82" s="23"/>
    </row>
    <row r="83" s="4" customFormat="1" ht="12.95" customHeight="1" spans="1:4">
      <c r="A83" s="17"/>
      <c r="B83" s="21" t="s">
        <v>78</v>
      </c>
      <c r="C83" s="22">
        <v>496</v>
      </c>
      <c r="D83" s="23"/>
    </row>
    <row r="84" s="4" customFormat="1" ht="12.95" customHeight="1" spans="1:4">
      <c r="A84" s="17"/>
      <c r="B84" s="21" t="s">
        <v>79</v>
      </c>
      <c r="C84" s="22">
        <v>339</v>
      </c>
      <c r="D84" s="23"/>
    </row>
    <row r="85" s="4" customFormat="1" ht="12.95" customHeight="1" spans="1:4">
      <c r="A85" s="17"/>
      <c r="B85" s="21" t="s">
        <v>80</v>
      </c>
      <c r="C85" s="22">
        <v>391</v>
      </c>
      <c r="D85" s="23"/>
    </row>
    <row r="86" s="4" customFormat="1" ht="12.95" customHeight="1" spans="1:4">
      <c r="A86" s="17"/>
      <c r="B86" s="21" t="s">
        <v>81</v>
      </c>
      <c r="C86" s="22">
        <v>295</v>
      </c>
      <c r="D86" s="23"/>
    </row>
    <row r="87" s="2" customFormat="1" ht="12.95" customHeight="1" spans="1:4">
      <c r="A87" s="17"/>
      <c r="B87" s="21" t="s">
        <v>82</v>
      </c>
      <c r="C87" s="22">
        <v>1398</v>
      </c>
      <c r="D87" s="23"/>
    </row>
    <row r="88" s="2" customFormat="1" ht="12.95" customHeight="1" spans="1:4">
      <c r="A88" s="17"/>
      <c r="B88" s="21" t="s">
        <v>83</v>
      </c>
      <c r="C88" s="22">
        <v>1029</v>
      </c>
      <c r="D88" s="20" t="s">
        <v>22</v>
      </c>
    </row>
    <row r="89" s="2" customFormat="1" ht="12.95" customHeight="1" spans="1:4">
      <c r="A89" s="17"/>
      <c r="B89" s="21" t="s">
        <v>84</v>
      </c>
      <c r="C89" s="22">
        <v>183</v>
      </c>
      <c r="D89" s="23"/>
    </row>
    <row r="90" s="3" customFormat="1" ht="15" customHeight="1" spans="1:4">
      <c r="A90" s="17" t="s">
        <v>85</v>
      </c>
      <c r="B90" s="18" t="s">
        <v>86</v>
      </c>
      <c r="C90" s="19">
        <f>C91+C95</f>
        <v>5785</v>
      </c>
      <c r="D90" s="16"/>
    </row>
    <row r="91" s="4" customFormat="1" ht="12.95" customHeight="1" spans="1:4">
      <c r="A91" s="17"/>
      <c r="B91" s="18" t="s">
        <v>10</v>
      </c>
      <c r="C91" s="19">
        <f>C92+C93+C94</f>
        <v>1601</v>
      </c>
      <c r="D91" s="16"/>
    </row>
    <row r="92" s="4" customFormat="1" ht="12.95" customHeight="1" spans="1:4">
      <c r="A92" s="17"/>
      <c r="B92" s="25" t="s">
        <v>18</v>
      </c>
      <c r="C92" s="24"/>
      <c r="D92" s="23"/>
    </row>
    <row r="93" s="2" customFormat="1" ht="12.95" customHeight="1" spans="1:4">
      <c r="A93" s="17"/>
      <c r="B93" s="21" t="s">
        <v>87</v>
      </c>
      <c r="C93" s="22">
        <v>1161</v>
      </c>
      <c r="D93" s="20" t="s">
        <v>22</v>
      </c>
    </row>
    <row r="94" s="2" customFormat="1" ht="12.95" customHeight="1" spans="1:4">
      <c r="A94" s="17"/>
      <c r="B94" s="21" t="s">
        <v>88</v>
      </c>
      <c r="C94" s="22">
        <v>440</v>
      </c>
      <c r="D94" s="20" t="s">
        <v>22</v>
      </c>
    </row>
    <row r="95" s="4" customFormat="1" ht="12.95" customHeight="1" spans="1:4">
      <c r="A95" s="17"/>
      <c r="B95" s="18" t="s">
        <v>13</v>
      </c>
      <c r="C95" s="19">
        <f>C96+C97</f>
        <v>4184</v>
      </c>
      <c r="D95" s="16"/>
    </row>
    <row r="96" s="2" customFormat="1" ht="12.95" customHeight="1" spans="1:4">
      <c r="A96" s="17"/>
      <c r="B96" s="21" t="s">
        <v>89</v>
      </c>
      <c r="C96" s="22">
        <v>1217</v>
      </c>
      <c r="D96" s="20" t="s">
        <v>22</v>
      </c>
    </row>
    <row r="97" s="2" customFormat="1" ht="12.95" customHeight="1" spans="1:4">
      <c r="A97" s="17"/>
      <c r="B97" s="21" t="s">
        <v>90</v>
      </c>
      <c r="C97" s="22">
        <v>2967</v>
      </c>
      <c r="D97" s="20" t="s">
        <v>22</v>
      </c>
    </row>
    <row r="98" s="3" customFormat="1" ht="15" customHeight="1" spans="1:4">
      <c r="A98" s="17" t="s">
        <v>91</v>
      </c>
      <c r="B98" s="18" t="s">
        <v>92</v>
      </c>
      <c r="C98" s="19">
        <f>C99+C103</f>
        <v>3523</v>
      </c>
      <c r="D98" s="16"/>
    </row>
    <row r="99" s="4" customFormat="1" ht="12.95" customHeight="1" spans="1:4">
      <c r="A99" s="17"/>
      <c r="B99" s="18" t="s">
        <v>10</v>
      </c>
      <c r="C99" s="19">
        <f>SUM(C100:C102)</f>
        <v>936</v>
      </c>
      <c r="D99" s="16"/>
    </row>
    <row r="100" s="4" customFormat="1" ht="12.95" customHeight="1" spans="1:4">
      <c r="A100" s="17"/>
      <c r="B100" s="25" t="s">
        <v>18</v>
      </c>
      <c r="C100" s="24">
        <v>277</v>
      </c>
      <c r="D100" s="20" t="s">
        <v>93</v>
      </c>
    </row>
    <row r="101" s="4" customFormat="1" ht="12.95" customHeight="1" spans="1:4">
      <c r="A101" s="17"/>
      <c r="B101" s="21" t="s">
        <v>94</v>
      </c>
      <c r="C101" s="22">
        <v>224</v>
      </c>
      <c r="D101" s="23"/>
    </row>
    <row r="102" s="2" customFormat="1" ht="12.95" customHeight="1" spans="1:4">
      <c r="A102" s="17"/>
      <c r="B102" s="21" t="s">
        <v>95</v>
      </c>
      <c r="C102" s="22">
        <v>435</v>
      </c>
      <c r="D102" s="23"/>
    </row>
    <row r="103" s="4" customFormat="1" ht="12.95" customHeight="1" spans="1:4">
      <c r="A103" s="17"/>
      <c r="B103" s="18" t="s">
        <v>13</v>
      </c>
      <c r="C103" s="19">
        <f>SUM(C104:C107)</f>
        <v>2587</v>
      </c>
      <c r="D103" s="16"/>
    </row>
    <row r="104" s="2" customFormat="1" ht="12.95" customHeight="1" spans="1:4">
      <c r="A104" s="17"/>
      <c r="B104" s="21" t="s">
        <v>96</v>
      </c>
      <c r="C104" s="22">
        <v>569</v>
      </c>
      <c r="D104" s="23"/>
    </row>
    <row r="105" s="2" customFormat="1" ht="12.95" customHeight="1" spans="1:4">
      <c r="A105" s="17"/>
      <c r="B105" s="21" t="s">
        <v>97</v>
      </c>
      <c r="C105" s="22">
        <v>244</v>
      </c>
      <c r="D105" s="23"/>
    </row>
    <row r="106" s="2" customFormat="1" ht="12.95" customHeight="1" spans="1:4">
      <c r="A106" s="17"/>
      <c r="B106" s="21" t="s">
        <v>98</v>
      </c>
      <c r="C106" s="22">
        <v>1504</v>
      </c>
      <c r="D106" s="20" t="s">
        <v>22</v>
      </c>
    </row>
    <row r="107" s="2" customFormat="1" ht="12.95" customHeight="1" spans="1:4">
      <c r="A107" s="17"/>
      <c r="B107" s="21" t="s">
        <v>99</v>
      </c>
      <c r="C107" s="22">
        <v>270</v>
      </c>
      <c r="D107" s="23"/>
    </row>
    <row r="108" s="3" customFormat="1" ht="15" customHeight="1" spans="1:4">
      <c r="A108" s="17" t="s">
        <v>100</v>
      </c>
      <c r="B108" s="18" t="s">
        <v>101</v>
      </c>
      <c r="C108" s="19">
        <f>C109+C113</f>
        <v>10806</v>
      </c>
      <c r="D108" s="16"/>
    </row>
    <row r="109" s="4" customFormat="1" ht="12.95" customHeight="1" spans="1:4">
      <c r="A109" s="17"/>
      <c r="B109" s="18" t="s">
        <v>10</v>
      </c>
      <c r="C109" s="19">
        <f>SUM(C110:C112)</f>
        <v>2193</v>
      </c>
      <c r="D109" s="16"/>
    </row>
    <row r="110" s="4" customFormat="1" ht="24.95" customHeight="1" spans="1:4">
      <c r="A110" s="17"/>
      <c r="B110" s="25" t="s">
        <v>18</v>
      </c>
      <c r="C110" s="24">
        <v>790</v>
      </c>
      <c r="D110" s="20" t="s">
        <v>102</v>
      </c>
    </row>
    <row r="111" s="4" customFormat="1" ht="12.95" customHeight="1" spans="1:4">
      <c r="A111" s="17"/>
      <c r="B111" s="21" t="s">
        <v>103</v>
      </c>
      <c r="C111" s="22">
        <v>873</v>
      </c>
      <c r="D111" s="23"/>
    </row>
    <row r="112" s="4" customFormat="1" ht="12.95" customHeight="1" spans="1:4">
      <c r="A112" s="17"/>
      <c r="B112" s="21" t="s">
        <v>104</v>
      </c>
      <c r="C112" s="22">
        <v>530</v>
      </c>
      <c r="D112" s="23"/>
    </row>
    <row r="113" s="4" customFormat="1" ht="12.95" customHeight="1" spans="1:4">
      <c r="A113" s="17"/>
      <c r="B113" s="18" t="s">
        <v>13</v>
      </c>
      <c r="C113" s="19">
        <f>SUM(C114:C122)</f>
        <v>8613</v>
      </c>
      <c r="D113" s="16"/>
    </row>
    <row r="114" s="4" customFormat="1" ht="12.95" customHeight="1" spans="1:4">
      <c r="A114" s="17"/>
      <c r="B114" s="21" t="s">
        <v>105</v>
      </c>
      <c r="C114" s="22">
        <v>431</v>
      </c>
      <c r="D114" s="23"/>
    </row>
    <row r="115" s="4" customFormat="1" ht="12.95" customHeight="1" spans="1:4">
      <c r="A115" s="17"/>
      <c r="B115" s="21" t="s">
        <v>106</v>
      </c>
      <c r="C115" s="22">
        <v>770</v>
      </c>
      <c r="D115" s="23"/>
    </row>
    <row r="116" s="4" customFormat="1" ht="12.95" customHeight="1" spans="1:4">
      <c r="A116" s="17"/>
      <c r="B116" s="21" t="s">
        <v>107</v>
      </c>
      <c r="C116" s="22">
        <v>1044</v>
      </c>
      <c r="D116" s="20" t="s">
        <v>22</v>
      </c>
    </row>
    <row r="117" s="2" customFormat="1" ht="12.95" customHeight="1" spans="1:4">
      <c r="A117" s="17"/>
      <c r="B117" s="21" t="s">
        <v>108</v>
      </c>
      <c r="C117" s="22">
        <v>477</v>
      </c>
      <c r="D117" s="23"/>
    </row>
    <row r="118" s="2" customFormat="1" ht="12.95" customHeight="1" spans="1:4">
      <c r="A118" s="17"/>
      <c r="B118" s="21" t="s">
        <v>109</v>
      </c>
      <c r="C118" s="22">
        <v>759</v>
      </c>
      <c r="D118" s="20" t="s">
        <v>22</v>
      </c>
    </row>
    <row r="119" s="2" customFormat="1" ht="12.95" customHeight="1" spans="1:4">
      <c r="A119" s="17"/>
      <c r="B119" s="21" t="s">
        <v>110</v>
      </c>
      <c r="C119" s="22">
        <v>1878</v>
      </c>
      <c r="D119" s="20" t="s">
        <v>22</v>
      </c>
    </row>
    <row r="120" s="2" customFormat="1" ht="12.95" customHeight="1" spans="1:4">
      <c r="A120" s="17"/>
      <c r="B120" s="21" t="s">
        <v>111</v>
      </c>
      <c r="C120" s="22">
        <v>582</v>
      </c>
      <c r="D120" s="23"/>
    </row>
    <row r="121" s="2" customFormat="1" ht="12.95" customHeight="1" spans="1:4">
      <c r="A121" s="17"/>
      <c r="B121" s="21" t="s">
        <v>112</v>
      </c>
      <c r="C121" s="22">
        <v>1136</v>
      </c>
      <c r="D121" s="20" t="s">
        <v>22</v>
      </c>
    </row>
    <row r="122" s="2" customFormat="1" ht="12.95" customHeight="1" spans="1:4">
      <c r="A122" s="17"/>
      <c r="B122" s="21" t="s">
        <v>113</v>
      </c>
      <c r="C122" s="22">
        <v>1536</v>
      </c>
      <c r="D122" s="20" t="s">
        <v>22</v>
      </c>
    </row>
    <row r="123" s="3" customFormat="1" ht="15" customHeight="1" spans="1:4">
      <c r="A123" s="17" t="s">
        <v>114</v>
      </c>
      <c r="B123" s="18" t="s">
        <v>115</v>
      </c>
      <c r="C123" s="19">
        <f>C124+C128</f>
        <v>7261</v>
      </c>
      <c r="D123" s="16"/>
    </row>
    <row r="124" s="4" customFormat="1" ht="12.95" customHeight="1" spans="1:4">
      <c r="A124" s="17"/>
      <c r="B124" s="18" t="s">
        <v>10</v>
      </c>
      <c r="C124" s="19">
        <f>SUM(C125:C127)</f>
        <v>173</v>
      </c>
      <c r="D124" s="16"/>
    </row>
    <row r="125" s="4" customFormat="1" ht="12.95" customHeight="1" spans="1:4">
      <c r="A125" s="17"/>
      <c r="B125" s="21" t="s">
        <v>18</v>
      </c>
      <c r="C125" s="26"/>
      <c r="D125" s="23"/>
    </row>
    <row r="126" s="2" customFormat="1" ht="12.95" customHeight="1" spans="1:4">
      <c r="A126" s="17"/>
      <c r="B126" s="21" t="s">
        <v>116</v>
      </c>
      <c r="C126" s="22">
        <v>66</v>
      </c>
      <c r="D126" s="23"/>
    </row>
    <row r="127" s="2" customFormat="1" ht="12.95" customHeight="1" spans="1:4">
      <c r="A127" s="17"/>
      <c r="B127" s="21" t="s">
        <v>117</v>
      </c>
      <c r="C127" s="22">
        <v>107</v>
      </c>
      <c r="D127" s="23"/>
    </row>
    <row r="128" s="4" customFormat="1" ht="12.95" customHeight="1" spans="1:4">
      <c r="A128" s="17"/>
      <c r="B128" s="18" t="s">
        <v>13</v>
      </c>
      <c r="C128" s="19">
        <f>SUM(C129:C137)</f>
        <v>7088</v>
      </c>
      <c r="D128" s="16"/>
    </row>
    <row r="129" s="4" customFormat="1" ht="12.95" customHeight="1" spans="1:4">
      <c r="A129" s="17"/>
      <c r="B129" s="21" t="s">
        <v>118</v>
      </c>
      <c r="C129" s="22">
        <v>287</v>
      </c>
      <c r="D129" s="23"/>
    </row>
    <row r="130" s="4" customFormat="1" ht="12.95" customHeight="1" spans="1:4">
      <c r="A130" s="17"/>
      <c r="B130" s="21" t="s">
        <v>119</v>
      </c>
      <c r="C130" s="22">
        <v>1639</v>
      </c>
      <c r="D130" s="20" t="s">
        <v>22</v>
      </c>
    </row>
    <row r="131" s="4" customFormat="1" ht="12.95" customHeight="1" spans="1:4">
      <c r="A131" s="17"/>
      <c r="B131" s="21" t="s">
        <v>120</v>
      </c>
      <c r="C131" s="22">
        <v>883</v>
      </c>
      <c r="D131" s="20"/>
    </row>
    <row r="132" s="2" customFormat="1" ht="12.95" customHeight="1" spans="1:4">
      <c r="A132" s="17"/>
      <c r="B132" s="21" t="s">
        <v>121</v>
      </c>
      <c r="C132" s="22">
        <v>208</v>
      </c>
      <c r="D132" s="23"/>
    </row>
    <row r="133" s="2" customFormat="1" ht="12.95" customHeight="1" spans="1:4">
      <c r="A133" s="17"/>
      <c r="B133" s="21" t="s">
        <v>122</v>
      </c>
      <c r="C133" s="22">
        <v>386</v>
      </c>
      <c r="D133" s="23"/>
    </row>
    <row r="134" s="2" customFormat="1" ht="12.95" customHeight="1" spans="1:4">
      <c r="A134" s="17"/>
      <c r="B134" s="21" t="s">
        <v>123</v>
      </c>
      <c r="C134" s="22">
        <v>1204</v>
      </c>
      <c r="D134" s="20" t="s">
        <v>22</v>
      </c>
    </row>
    <row r="135" s="2" customFormat="1" ht="12.95" customHeight="1" spans="1:4">
      <c r="A135" s="17"/>
      <c r="B135" s="21" t="s">
        <v>124</v>
      </c>
      <c r="C135" s="22">
        <v>1041</v>
      </c>
      <c r="D135" s="20" t="s">
        <v>22</v>
      </c>
    </row>
    <row r="136" s="2" customFormat="1" ht="12.95" customHeight="1" spans="1:4">
      <c r="A136" s="17"/>
      <c r="B136" s="21" t="s">
        <v>125</v>
      </c>
      <c r="C136" s="22">
        <v>1137</v>
      </c>
      <c r="D136" s="20" t="s">
        <v>22</v>
      </c>
    </row>
    <row r="137" s="2" customFormat="1" ht="12.95" customHeight="1" spans="1:4">
      <c r="A137" s="17"/>
      <c r="B137" s="21" t="s">
        <v>126</v>
      </c>
      <c r="C137" s="22">
        <v>303</v>
      </c>
      <c r="D137" s="23"/>
    </row>
    <row r="138" s="3" customFormat="1" ht="15" customHeight="1" spans="1:4">
      <c r="A138" s="17" t="s">
        <v>127</v>
      </c>
      <c r="B138" s="18" t="s">
        <v>128</v>
      </c>
      <c r="C138" s="19">
        <f>C139+C142</f>
        <v>4966</v>
      </c>
      <c r="D138" s="16"/>
    </row>
    <row r="139" s="4" customFormat="1" ht="12.95" customHeight="1" spans="1:4">
      <c r="A139" s="17"/>
      <c r="B139" s="18" t="s">
        <v>10</v>
      </c>
      <c r="C139" s="19">
        <f>SUM(C140:C141)</f>
        <v>466</v>
      </c>
      <c r="D139" s="16"/>
    </row>
    <row r="140" s="4" customFormat="1" ht="12.95" customHeight="1" spans="1:4">
      <c r="A140" s="17"/>
      <c r="B140" s="25" t="s">
        <v>18</v>
      </c>
      <c r="C140" s="24">
        <v>33</v>
      </c>
      <c r="D140" s="20" t="s">
        <v>129</v>
      </c>
    </row>
    <row r="141" s="4" customFormat="1" ht="12.95" customHeight="1" spans="1:4">
      <c r="A141" s="17"/>
      <c r="B141" s="21" t="s">
        <v>130</v>
      </c>
      <c r="C141" s="22">
        <v>433</v>
      </c>
      <c r="D141" s="23"/>
    </row>
    <row r="142" s="4" customFormat="1" ht="12.95" customHeight="1" spans="1:4">
      <c r="A142" s="17"/>
      <c r="B142" s="18" t="s">
        <v>13</v>
      </c>
      <c r="C142" s="19">
        <f>SUM(C143:C146)</f>
        <v>4500</v>
      </c>
      <c r="D142" s="16"/>
    </row>
    <row r="143" s="4" customFormat="1" ht="12.95" customHeight="1" spans="1:4">
      <c r="A143" s="17"/>
      <c r="B143" s="21" t="s">
        <v>131</v>
      </c>
      <c r="C143" s="22">
        <v>1091</v>
      </c>
      <c r="D143" s="20" t="s">
        <v>22</v>
      </c>
    </row>
    <row r="144" s="4" customFormat="1" ht="12.95" customHeight="1" spans="1:4">
      <c r="A144" s="17"/>
      <c r="B144" s="21" t="s">
        <v>132</v>
      </c>
      <c r="C144" s="22">
        <v>1746</v>
      </c>
      <c r="D144" s="20" t="s">
        <v>22</v>
      </c>
    </row>
    <row r="145" s="2" customFormat="1" ht="12.95" customHeight="1" spans="1:4">
      <c r="A145" s="17"/>
      <c r="B145" s="21" t="s">
        <v>133</v>
      </c>
      <c r="C145" s="22">
        <v>180</v>
      </c>
      <c r="D145" s="23"/>
    </row>
    <row r="146" s="2" customFormat="1" ht="12.95" customHeight="1" spans="1:4">
      <c r="A146" s="17"/>
      <c r="B146" s="21" t="s">
        <v>134</v>
      </c>
      <c r="C146" s="22">
        <v>1483</v>
      </c>
      <c r="D146" s="20" t="s">
        <v>22</v>
      </c>
    </row>
    <row r="147" s="3" customFormat="1" ht="15" customHeight="1" spans="1:4">
      <c r="A147" s="17" t="s">
        <v>135</v>
      </c>
      <c r="B147" s="18" t="s">
        <v>136</v>
      </c>
      <c r="C147" s="19">
        <f>C148+C151</f>
        <v>12584</v>
      </c>
      <c r="D147" s="16"/>
    </row>
    <row r="148" s="4" customFormat="1" ht="12.95" customHeight="1" spans="1:4">
      <c r="A148" s="17"/>
      <c r="B148" s="18" t="s">
        <v>10</v>
      </c>
      <c r="C148" s="19">
        <f>SUM(C149:C150)</f>
        <v>517</v>
      </c>
      <c r="D148" s="16"/>
    </row>
    <row r="149" s="4" customFormat="1" ht="12.95" customHeight="1" spans="1:4">
      <c r="A149" s="17"/>
      <c r="B149" s="25" t="s">
        <v>18</v>
      </c>
      <c r="C149" s="24"/>
      <c r="D149" s="23"/>
    </row>
    <row r="150" s="2" customFormat="1" ht="12.95" customHeight="1" spans="1:4">
      <c r="A150" s="17"/>
      <c r="B150" s="21" t="s">
        <v>137</v>
      </c>
      <c r="C150" s="22">
        <v>517</v>
      </c>
      <c r="D150" s="20" t="s">
        <v>22</v>
      </c>
    </row>
    <row r="151" s="4" customFormat="1" ht="12.95" customHeight="1" spans="1:4">
      <c r="A151" s="17"/>
      <c r="B151" s="18" t="s">
        <v>13</v>
      </c>
      <c r="C151" s="19">
        <f>SUM(C152:C163)</f>
        <v>12067</v>
      </c>
      <c r="D151" s="16"/>
    </row>
    <row r="152" s="4" customFormat="1" ht="12.95" customHeight="1" spans="1:4">
      <c r="A152" s="17"/>
      <c r="B152" s="21" t="s">
        <v>138</v>
      </c>
      <c r="C152" s="22">
        <v>820</v>
      </c>
      <c r="D152" s="20" t="s">
        <v>22</v>
      </c>
    </row>
    <row r="153" s="2" customFormat="1" ht="12.95" customHeight="1" spans="1:4">
      <c r="A153" s="17"/>
      <c r="B153" s="21" t="s">
        <v>139</v>
      </c>
      <c r="C153" s="22">
        <v>1390</v>
      </c>
      <c r="D153" s="20" t="s">
        <v>22</v>
      </c>
    </row>
    <row r="154" s="2" customFormat="1" ht="12.95" customHeight="1" spans="1:4">
      <c r="A154" s="17"/>
      <c r="B154" s="21" t="s">
        <v>140</v>
      </c>
      <c r="C154" s="22">
        <v>1066</v>
      </c>
      <c r="D154" s="20" t="s">
        <v>22</v>
      </c>
    </row>
    <row r="155" s="2" customFormat="1" ht="12.95" customHeight="1" spans="1:4">
      <c r="A155" s="17"/>
      <c r="B155" s="21" t="s">
        <v>141</v>
      </c>
      <c r="C155" s="22">
        <v>1560</v>
      </c>
      <c r="D155" s="20" t="s">
        <v>22</v>
      </c>
    </row>
    <row r="156" s="2" customFormat="1" ht="12.95" customHeight="1" spans="1:4">
      <c r="A156" s="17"/>
      <c r="B156" s="21" t="s">
        <v>142</v>
      </c>
      <c r="C156" s="22">
        <v>1094</v>
      </c>
      <c r="D156" s="20" t="s">
        <v>22</v>
      </c>
    </row>
    <row r="157" s="2" customFormat="1" ht="12.95" customHeight="1" spans="1:4">
      <c r="A157" s="17"/>
      <c r="B157" s="21" t="s">
        <v>143</v>
      </c>
      <c r="C157" s="22">
        <v>1088</v>
      </c>
      <c r="D157" s="20" t="s">
        <v>22</v>
      </c>
    </row>
    <row r="158" s="2" customFormat="1" ht="12.95" customHeight="1" spans="1:4">
      <c r="A158" s="17"/>
      <c r="B158" s="21" t="s">
        <v>144</v>
      </c>
      <c r="C158" s="22">
        <v>1026</v>
      </c>
      <c r="D158" s="20" t="s">
        <v>22</v>
      </c>
    </row>
    <row r="159" s="2" customFormat="1" ht="12.95" customHeight="1" spans="1:4">
      <c r="A159" s="17"/>
      <c r="B159" s="21" t="s">
        <v>145</v>
      </c>
      <c r="C159" s="22">
        <v>988</v>
      </c>
      <c r="D159" s="20" t="s">
        <v>22</v>
      </c>
    </row>
    <row r="160" s="2" customFormat="1" ht="12.95" customHeight="1" spans="1:4">
      <c r="A160" s="17"/>
      <c r="B160" s="21" t="s">
        <v>146</v>
      </c>
      <c r="C160" s="22">
        <v>891</v>
      </c>
      <c r="D160" s="20" t="s">
        <v>22</v>
      </c>
    </row>
    <row r="161" s="2" customFormat="1" ht="12.95" customHeight="1" spans="1:4">
      <c r="A161" s="17"/>
      <c r="B161" s="21" t="s">
        <v>147</v>
      </c>
      <c r="C161" s="22">
        <v>903</v>
      </c>
      <c r="D161" s="20" t="s">
        <v>22</v>
      </c>
    </row>
    <row r="162" s="2" customFormat="1" ht="12.95" customHeight="1" spans="1:4">
      <c r="A162" s="17"/>
      <c r="B162" s="21" t="s">
        <v>148</v>
      </c>
      <c r="C162" s="22">
        <v>742</v>
      </c>
      <c r="D162" s="20" t="s">
        <v>22</v>
      </c>
    </row>
    <row r="163" s="2" customFormat="1" ht="12.95" customHeight="1" spans="1:4">
      <c r="A163" s="17"/>
      <c r="B163" s="27" t="s">
        <v>149</v>
      </c>
      <c r="C163" s="22">
        <v>499</v>
      </c>
      <c r="D163" s="20" t="s">
        <v>22</v>
      </c>
    </row>
    <row r="164" s="1" customFormat="1" ht="15" customHeight="1" spans="1:4">
      <c r="A164" s="17" t="s">
        <v>150</v>
      </c>
      <c r="B164" s="18" t="s">
        <v>151</v>
      </c>
      <c r="C164" s="19">
        <f>SUM(C165:C173)</f>
        <v>21703</v>
      </c>
      <c r="D164" s="16"/>
    </row>
    <row r="165" s="1" customFormat="1" ht="12.95" customHeight="1" spans="1:4">
      <c r="A165" s="17"/>
      <c r="B165" s="21" t="s">
        <v>152</v>
      </c>
      <c r="C165" s="26"/>
      <c r="D165" s="23"/>
    </row>
    <row r="166" s="2" customFormat="1" ht="12.95" customHeight="1" spans="1:4">
      <c r="A166" s="17"/>
      <c r="B166" s="21" t="s">
        <v>153</v>
      </c>
      <c r="C166" s="22">
        <v>1904</v>
      </c>
      <c r="D166" s="20" t="s">
        <v>22</v>
      </c>
    </row>
    <row r="167" s="2" customFormat="1" ht="12.95" customHeight="1" spans="1:4">
      <c r="A167" s="17"/>
      <c r="B167" s="21" t="s">
        <v>154</v>
      </c>
      <c r="C167" s="22">
        <v>2936</v>
      </c>
      <c r="D167" s="20" t="s">
        <v>22</v>
      </c>
    </row>
    <row r="168" s="2" customFormat="1" ht="12.95" customHeight="1" spans="1:4">
      <c r="A168" s="17"/>
      <c r="B168" s="21" t="s">
        <v>155</v>
      </c>
      <c r="C168" s="22">
        <v>2717</v>
      </c>
      <c r="D168" s="20" t="s">
        <v>22</v>
      </c>
    </row>
    <row r="169" s="2" customFormat="1" ht="12.95" customHeight="1" spans="1:4">
      <c r="A169" s="17"/>
      <c r="B169" s="21" t="s">
        <v>156</v>
      </c>
      <c r="C169" s="22">
        <v>2619</v>
      </c>
      <c r="D169" s="20" t="s">
        <v>22</v>
      </c>
    </row>
    <row r="170" s="2" customFormat="1" ht="12.95" customHeight="1" spans="1:4">
      <c r="A170" s="17"/>
      <c r="B170" s="21" t="s">
        <v>157</v>
      </c>
      <c r="C170" s="22">
        <v>2632</v>
      </c>
      <c r="D170" s="20" t="s">
        <v>22</v>
      </c>
    </row>
    <row r="171" s="2" customFormat="1" ht="12.95" customHeight="1" spans="1:4">
      <c r="A171" s="17"/>
      <c r="B171" s="21" t="s">
        <v>158</v>
      </c>
      <c r="C171" s="22">
        <v>2158</v>
      </c>
      <c r="D171" s="20" t="s">
        <v>22</v>
      </c>
    </row>
    <row r="172" s="2" customFormat="1" ht="12.95" customHeight="1" spans="1:4">
      <c r="A172" s="17"/>
      <c r="B172" s="21" t="s">
        <v>159</v>
      </c>
      <c r="C172" s="22">
        <v>3256</v>
      </c>
      <c r="D172" s="20" t="s">
        <v>22</v>
      </c>
    </row>
    <row r="173" s="2" customFormat="1" ht="12.95" customHeight="1" spans="1:4">
      <c r="A173" s="17"/>
      <c r="B173" s="21" t="s">
        <v>160</v>
      </c>
      <c r="C173" s="22">
        <v>3481</v>
      </c>
      <c r="D173" s="20" t="s">
        <v>22</v>
      </c>
    </row>
    <row r="174" s="1" customFormat="1" ht="15.75" customHeight="1" spans="1:3">
      <c r="A174" s="2"/>
      <c r="B174" s="5"/>
      <c r="C174" s="28"/>
    </row>
    <row r="175" s="2" customFormat="1" ht="12.95" customHeight="1" spans="1:4">
      <c r="A175" s="5"/>
      <c r="B175" s="5"/>
      <c r="C175" s="5"/>
      <c r="D175" s="5"/>
    </row>
    <row r="176" s="2" customFormat="1" ht="12.95" customHeight="1" spans="1:4">
      <c r="A176" s="5"/>
      <c r="B176" s="5"/>
      <c r="C176" s="5"/>
      <c r="D176" s="5"/>
    </row>
    <row r="177" s="2" customFormat="1" ht="12.95" customHeight="1" spans="1:4">
      <c r="A177" s="5"/>
      <c r="B177" s="5"/>
      <c r="C177" s="5"/>
      <c r="D177" s="5"/>
    </row>
    <row r="178" s="1" customFormat="1" ht="12.95" customHeight="1" spans="1:3">
      <c r="A178" s="2"/>
      <c r="B178" s="5"/>
      <c r="C178" s="28"/>
    </row>
    <row r="179" s="1" customFormat="1" ht="12.95" customHeight="1" spans="1:3">
      <c r="A179" s="2"/>
      <c r="B179" s="5"/>
      <c r="C179" s="28"/>
    </row>
    <row r="180" s="1" customFormat="1" ht="12.95" customHeight="1" spans="1:3">
      <c r="A180" s="2"/>
      <c r="B180" s="5"/>
      <c r="C180" s="28"/>
    </row>
    <row r="181" s="1" customFormat="1" ht="12.95" customHeight="1" spans="1:3">
      <c r="A181" s="2"/>
      <c r="B181" s="5"/>
      <c r="C181" s="28"/>
    </row>
    <row r="182" s="1" customFormat="1" ht="12.95" customHeight="1" spans="1:3">
      <c r="A182" s="2"/>
      <c r="B182" s="5"/>
      <c r="C182" s="28"/>
    </row>
    <row r="183" s="1" customFormat="1" ht="12.95" customHeight="1" spans="1:3">
      <c r="A183" s="2"/>
      <c r="B183" s="5"/>
      <c r="C183" s="28"/>
    </row>
    <row r="184" s="1" customFormat="1" ht="12.95" customHeight="1" spans="1:3">
      <c r="A184" s="2"/>
      <c r="B184" s="5"/>
      <c r="C184" s="28"/>
    </row>
    <row r="185" s="1" customFormat="1" ht="12.95" customHeight="1" spans="1:3">
      <c r="A185" s="2"/>
      <c r="B185" s="5"/>
      <c r="C185" s="28"/>
    </row>
    <row r="186" s="1" customFormat="1" ht="12.95" customHeight="1" spans="1:3">
      <c r="A186" s="2"/>
      <c r="B186" s="5"/>
      <c r="C186" s="28"/>
    </row>
    <row r="187" s="1" customFormat="1" ht="12.95" customHeight="1" spans="1:3">
      <c r="A187" s="2"/>
      <c r="B187" s="5"/>
      <c r="C187" s="28"/>
    </row>
    <row r="188" s="1" customFormat="1" ht="12.95" customHeight="1" spans="1:3">
      <c r="A188" s="2"/>
      <c r="B188" s="5"/>
      <c r="C188" s="28"/>
    </row>
    <row r="189" s="1" customFormat="1" ht="12.95" customHeight="1" spans="1:3">
      <c r="A189" s="2"/>
      <c r="B189" s="5"/>
      <c r="C189" s="28"/>
    </row>
    <row r="190" s="1" customFormat="1" ht="12.95" customHeight="1" spans="1:3">
      <c r="A190" s="2"/>
      <c r="B190" s="5"/>
      <c r="C190" s="28"/>
    </row>
    <row r="191" s="1" customFormat="1" ht="12.95" customHeight="1" spans="1:3">
      <c r="A191" s="2"/>
      <c r="B191" s="5"/>
      <c r="C191" s="28"/>
    </row>
    <row r="192" s="1" customFormat="1" ht="12.95" customHeight="1" spans="1:3">
      <c r="A192" s="2"/>
      <c r="B192" s="5"/>
      <c r="C192" s="28"/>
    </row>
    <row r="193" s="1" customFormat="1" ht="12.95" customHeight="1" spans="1:3">
      <c r="A193" s="2"/>
      <c r="B193" s="5"/>
      <c r="C193" s="28"/>
    </row>
    <row r="194" s="1" customFormat="1" ht="12.95" customHeight="1" spans="1:3">
      <c r="A194" s="2"/>
      <c r="B194" s="5"/>
      <c r="C194" s="28"/>
    </row>
    <row r="195" s="1" customFormat="1" ht="12.95" customHeight="1" spans="1:3">
      <c r="A195" s="2"/>
      <c r="B195" s="5"/>
      <c r="C195" s="28"/>
    </row>
    <row r="196" s="1" customFormat="1" ht="12.95" customHeight="1" spans="1:3">
      <c r="A196" s="2"/>
      <c r="B196" s="5"/>
      <c r="C196" s="28"/>
    </row>
    <row r="197" s="1" customFormat="1" ht="12.95" customHeight="1" spans="1:3">
      <c r="A197" s="2"/>
      <c r="B197" s="5"/>
      <c r="C197" s="28"/>
    </row>
    <row r="198" s="1" customFormat="1" ht="12.95" customHeight="1" spans="1:3">
      <c r="A198" s="2"/>
      <c r="B198" s="5"/>
      <c r="C198" s="28"/>
    </row>
    <row r="199" s="1" customFormat="1" ht="12.95" customHeight="1" spans="1:3">
      <c r="A199" s="2"/>
      <c r="B199" s="5"/>
      <c r="C199" s="28"/>
    </row>
    <row r="200" s="1" customFormat="1" ht="12.95" customHeight="1" spans="1:3">
      <c r="A200" s="2"/>
      <c r="B200" s="5"/>
      <c r="C200" s="28"/>
    </row>
    <row r="201" s="1" customFormat="1" ht="12.95" customHeight="1" spans="1:3">
      <c r="A201" s="2"/>
      <c r="B201" s="5"/>
      <c r="C201" s="28"/>
    </row>
    <row r="202" s="1" customFormat="1" ht="12.95" customHeight="1" spans="1:3">
      <c r="A202" s="2"/>
      <c r="B202" s="5"/>
      <c r="C202" s="28"/>
    </row>
    <row r="203" s="1" customFormat="1" ht="12.95" customHeight="1" spans="1:3">
      <c r="A203" s="2"/>
      <c r="B203" s="5"/>
      <c r="C203" s="9"/>
    </row>
    <row r="204" s="1" customFormat="1" ht="12.95" customHeight="1" spans="1:3">
      <c r="A204" s="2"/>
      <c r="B204" s="5"/>
      <c r="C204" s="9"/>
    </row>
    <row r="205" s="1" customFormat="1" ht="15" customHeight="1" spans="1:3">
      <c r="A205" s="2"/>
      <c r="B205" s="5"/>
      <c r="C205" s="9"/>
    </row>
    <row r="206" s="1" customFormat="1" ht="15" customHeight="1" spans="1:3">
      <c r="A206" s="2"/>
      <c r="B206" s="5"/>
      <c r="C206" s="9"/>
    </row>
    <row r="207" s="1" customFormat="1" ht="15" customHeight="1" spans="1:3">
      <c r="A207" s="2"/>
      <c r="B207" s="5"/>
      <c r="C207" s="9"/>
    </row>
    <row r="208" s="2" customFormat="1" ht="15" customHeight="1" spans="2:4">
      <c r="B208" s="5"/>
      <c r="C208" s="3"/>
      <c r="D208" s="1"/>
    </row>
    <row r="209" s="2" customFormat="1" ht="15" customHeight="1" spans="2:4">
      <c r="B209" s="5"/>
      <c r="C209" s="3"/>
      <c r="D209" s="1"/>
    </row>
    <row r="210" s="2" customFormat="1" ht="15" customHeight="1" spans="2:4">
      <c r="B210" s="5"/>
      <c r="C210" s="3"/>
      <c r="D210" s="1"/>
    </row>
    <row r="211" s="2" customFormat="1" ht="15" customHeight="1" spans="2:4">
      <c r="B211" s="5"/>
      <c r="C211" s="3"/>
      <c r="D211" s="1"/>
    </row>
    <row r="212" s="2" customFormat="1" ht="15" customHeight="1" spans="2:4">
      <c r="B212" s="5"/>
      <c r="C212" s="3"/>
      <c r="D212" s="1"/>
    </row>
    <row r="213" s="2" customFormat="1" ht="15" customHeight="1" spans="2:4">
      <c r="B213" s="5"/>
      <c r="C213" s="3"/>
      <c r="D213" s="1"/>
    </row>
    <row r="214" s="2" customFormat="1" ht="15" customHeight="1" spans="2:4">
      <c r="B214" s="5"/>
      <c r="C214" s="3"/>
      <c r="D214" s="1"/>
    </row>
    <row r="215" s="2" customFormat="1" ht="15" customHeight="1" spans="2:4">
      <c r="B215" s="5"/>
      <c r="C215" s="3"/>
      <c r="D215" s="1"/>
    </row>
    <row r="216" s="2" customFormat="1" ht="15" customHeight="1" spans="2:4">
      <c r="B216" s="5"/>
      <c r="C216" s="3"/>
      <c r="D216" s="1"/>
    </row>
    <row r="217" s="2" customFormat="1" ht="15" customHeight="1" spans="2:4">
      <c r="B217" s="5"/>
      <c r="C217" s="3"/>
      <c r="D217" s="1"/>
    </row>
    <row r="218" s="2" customFormat="1" ht="15" customHeight="1" spans="2:4">
      <c r="B218" s="5"/>
      <c r="C218" s="3"/>
      <c r="D218" s="1"/>
    </row>
    <row r="219" s="2" customFormat="1" ht="15" customHeight="1" spans="2:4">
      <c r="B219" s="5"/>
      <c r="C219" s="3"/>
      <c r="D219" s="1"/>
    </row>
  </sheetData>
  <mergeCells count="25">
    <mergeCell ref="A1:C1"/>
    <mergeCell ref="A2:D2"/>
    <mergeCell ref="A3:C3"/>
    <mergeCell ref="A6:B6"/>
    <mergeCell ref="A175:D175"/>
    <mergeCell ref="A176:D176"/>
    <mergeCell ref="A177:D177"/>
    <mergeCell ref="A4:A5"/>
    <mergeCell ref="A7:A13"/>
    <mergeCell ref="A14:A22"/>
    <mergeCell ref="A23:A31"/>
    <mergeCell ref="A32:A47"/>
    <mergeCell ref="A48:A63"/>
    <mergeCell ref="A64:A76"/>
    <mergeCell ref="A77:A89"/>
    <mergeCell ref="A90:A97"/>
    <mergeCell ref="A98:A107"/>
    <mergeCell ref="A108:A122"/>
    <mergeCell ref="A123:A137"/>
    <mergeCell ref="A138:A146"/>
    <mergeCell ref="A147:A163"/>
    <mergeCell ref="A164:A173"/>
    <mergeCell ref="B4:B5"/>
    <mergeCell ref="C4:C5"/>
    <mergeCell ref="D4:D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2017-06-27T02:10:00Z</dcterms:created>
  <dcterms:modified xsi:type="dcterms:W3CDTF">2017-06-27T05:59:01Z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