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<sst xmlns="http://schemas.openxmlformats.org/spreadsheetml/2006/main" count="128" uniqueCount="103">
  <si>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>2019年中央财政集体和个人天然商品林管护补助安排表</t>
  </si>
  <si>
    <t>单位：万亩、万元</t>
  </si>
  <si>
    <t>市州</t>
  </si>
  <si>
    <t>县市区</t>
  </si>
  <si>
    <t>2019年补助面积</t>
  </si>
  <si>
    <t>公共管护支出</t>
  </si>
  <si>
    <t>管护补助支出</t>
  </si>
  <si>
    <t>资金合计</t>
  </si>
  <si>
    <t>备注</t>
  </si>
  <si>
    <t>合计</t>
  </si>
  <si>
    <t>一、市州合计</t>
  </si>
  <si>
    <t>长沙市</t>
  </si>
  <si>
    <t>长沙市小计</t>
  </si>
  <si>
    <t>省直管县市小计</t>
  </si>
  <si>
    <t>浏阳市</t>
  </si>
  <si>
    <t>株洲市</t>
  </si>
  <si>
    <t>株洲市小计</t>
  </si>
  <si>
    <t>攸县</t>
  </si>
  <si>
    <t>茶陵县</t>
  </si>
  <si>
    <t>炎陵县</t>
  </si>
  <si>
    <t>衡阳市</t>
  </si>
  <si>
    <t>衡阳市小计</t>
  </si>
  <si>
    <t>市本级及所辖区小计</t>
  </si>
  <si>
    <t>市本级</t>
  </si>
  <si>
    <r>
      <rPr>
        <sz val="10"/>
        <rFont val="宋体"/>
        <family val="0"/>
      </rPr>
      <t>天然商品林保护效益定点监测</t>
    </r>
  </si>
  <si>
    <t>衡阳县</t>
  </si>
  <si>
    <t>祁东县</t>
  </si>
  <si>
    <t>耒阳市</t>
  </si>
  <si>
    <t>邵阳市</t>
  </si>
  <si>
    <t>邵阳市小计</t>
  </si>
  <si>
    <r>
      <rPr>
        <sz val="10"/>
        <rFont val="宋体"/>
        <family val="0"/>
      </rPr>
      <t>市林业调查规划设计队天然商品林管护核查</t>
    </r>
  </si>
  <si>
    <t>隆回县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</si>
  <si>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</si>
  <si>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</si>
  <si>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</si>
  <si>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</si>
  <si>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</si>
  <si>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</si>
  <si>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</si>
  <si>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平江县</t>
  </si>
  <si>
    <t>临湘市</t>
  </si>
  <si>
    <t>常德市</t>
  </si>
  <si>
    <t>常德市小计</t>
  </si>
  <si>
    <t>汉寿县</t>
  </si>
  <si>
    <t>桃源县</t>
  </si>
  <si>
    <t>石门县</t>
  </si>
  <si>
    <t>张家界市</t>
  </si>
  <si>
    <t>张家界市小计</t>
  </si>
  <si>
    <t>永定区</t>
  </si>
  <si>
    <t>慈利县</t>
  </si>
  <si>
    <t>桑植县</t>
  </si>
  <si>
    <t>益阳市</t>
  </si>
  <si>
    <t>益阳市小计</t>
  </si>
  <si>
    <t>赫山区</t>
  </si>
  <si>
    <t>安化县</t>
  </si>
  <si>
    <t>永州市</t>
  </si>
  <si>
    <t>永州市小计</t>
  </si>
  <si>
    <t>宁远县</t>
  </si>
  <si>
    <t>江华县</t>
  </si>
  <si>
    <t>新田县</t>
  </si>
  <si>
    <t>双牌县</t>
  </si>
  <si>
    <t>郴州市</t>
  </si>
  <si>
    <t>郴州市小计</t>
  </si>
  <si>
    <t>宜章县</t>
  </si>
  <si>
    <t>汝城县</t>
  </si>
  <si>
    <t>桂东县</t>
  </si>
  <si>
    <t>安仁县</t>
  </si>
  <si>
    <t>娄底市</t>
  </si>
  <si>
    <t>娄底市小计</t>
  </si>
  <si>
    <t>涟源市</t>
  </si>
  <si>
    <t>新化县</t>
  </si>
  <si>
    <t>怀化市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</si>
  <si>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</si>
  <si>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</si>
  <si>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</si>
  <si>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</si>
  <si>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</si>
  <si>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</si>
  <si>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</si>
  <si>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</si>
  <si>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</si>
  <si>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</si>
  <si>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</si>
  <si>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</si>
  <si>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</si>
  <si>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湘西土家族
苗族自治州</t>
  </si>
  <si>
    <t>湘西土家族苗族自治州小计</t>
  </si>
  <si>
    <t>吉首市</t>
  </si>
  <si>
    <t>古丈县</t>
  </si>
  <si>
    <t>泸溪县</t>
  </si>
  <si>
    <t>凤凰县</t>
  </si>
  <si>
    <t>保靖县</t>
  </si>
  <si>
    <t>花垣县</t>
  </si>
  <si>
    <t>永顺县</t>
  </si>
  <si>
    <t>龙山县</t>
  </si>
  <si>
    <t>二、省直合计</t>
  </si>
  <si>
    <t>省林业局</t>
  </si>
  <si>
    <t>小计</t>
  </si>
  <si>
    <r>
      <rPr>
        <sz val="10"/>
        <rFont val="宋体"/>
        <family val="0"/>
      </rPr>
      <t>全省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年天然商品林流转情况调查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万元，全省天然商品林数据库建设和维护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万元，全省天然林保护项目技术指导、检查验收、省级复查</t>
    </r>
    <r>
      <rPr>
        <sz val="10"/>
        <rFont val="Times New Roman"/>
        <family val="1"/>
      </rPr>
      <t>149.56</t>
    </r>
    <r>
      <rPr>
        <sz val="10"/>
        <rFont val="宋体"/>
        <family val="0"/>
      </rPr>
      <t>万元。</t>
    </r>
  </si>
  <si>
    <t>省林科院</t>
  </si>
  <si>
    <r>
      <rPr>
        <sz val="10"/>
        <rFont val="宋体"/>
        <family val="0"/>
      </rPr>
      <t>天然商品林保护效益定期定点监测</t>
    </r>
  </si>
  <si>
    <t>附件：</t>
  </si>
  <si>
    <t>省农林工业勘察设计研究总院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</si>
</sst>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2.57421875" style="0" customWidth="1"/>
    <col min="2" max="7" width="11.421875" style="0" customWidth="1"/>
  </cols>
  <sheetData>
    <row r="1" ht="13.5">
      <c r="A1" t="s">
        <v>101</v>
      </c>
    </row>
    <row r="2" spans="1:7" ht="22.5">
      <c r="A2" s="2" t="s">
        <v>0</v>
      </c>
      <c r="B2" s="2"/>
      <c r="C2" s="2"/>
      <c r="D2" s="2"/>
      <c r="E2" s="2"/>
      <c r="F2" s="2"/>
      <c r="G2" s="2"/>
    </row>
    <row r="3" ht="16.5" customHeight="1">
      <c r="G3" t="s">
        <v>1</v>
      </c>
    </row>
    <row r="4" spans="1: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13.5">
      <c r="A5" s="1" t="s">
        <v>9</v>
      </c>
      <c r="B5" s="1"/>
      <c r="C5" s="1">
        <f>SUM(C6,C97)</f>
        <v>1717.8600000000001</v>
      </c>
      <c r="D5" s="1">
        <f>SUM(D6,D97)</f>
        <v>429.56</v>
      </c>
      <c r="E5" s="1">
        <f>SUM(E6,E97)</f>
        <v>25338.44</v>
      </c>
      <c r="F5" s="1">
        <f>SUM(F6,F97)</f>
        <v>25768</v>
      </c>
      <c r="G5" s="1"/>
    </row>
    <row r="6" spans="1:7" ht="13.5">
      <c r="A6" s="1" t="s">
        <v>10</v>
      </c>
      <c r="B6" s="1"/>
      <c r="C6" s="1">
        <f>SUM(C7,C10,C15,C22,C32,C36,C41,C47,C52,C60,C66,C72,C88)</f>
        <v>1717.8600000000001</v>
      </c>
      <c r="D6" s="1">
        <f>SUM(D7,D10,D15,D22,D32,D36,D41,D47,D52,D60,D66,D72,D88)</f>
        <v>210</v>
      </c>
      <c r="E6" s="1">
        <f>SUM(E7,E10,E15,E22,E32,E36,E41,E47,E52,E60,E66,E72,E88)</f>
        <v>25338.44</v>
      </c>
      <c r="F6" s="1">
        <f>SUM(F7,F10,F15,F22,F32,F36,F41,F47,F52,F60,F66,F72,F88)</f>
        <v>25548.44</v>
      </c>
      <c r="G6" s="1"/>
    </row>
    <row r="7" spans="1:7" ht="13.5">
      <c r="A7" s="1" t="s">
        <v>11</v>
      </c>
      <c r="B7" s="1" t="s">
        <v>12</v>
      </c>
      <c r="C7" s="1">
        <f aca="true" t="shared" si="0" ref="C7:F8">C8</f>
        <v>34.3</v>
      </c>
      <c r="D7" s="1">
        <f t="shared" si="0"/>
        <v>0</v>
      </c>
      <c r="E7" s="1">
        <f t="shared" si="0"/>
        <v>505.93</v>
      </c>
      <c r="F7" s="1">
        <f t="shared" si="0"/>
        <v>505.93</v>
      </c>
      <c r="G7" s="1"/>
    </row>
    <row r="8" spans="1:7" ht="27">
      <c r="A8" s="1"/>
      <c r="B8" s="1" t="s">
        <v>13</v>
      </c>
      <c r="C8" s="1">
        <f t="shared" si="0"/>
        <v>34.3</v>
      </c>
      <c r="D8" s="1">
        <f t="shared" si="0"/>
        <v>0</v>
      </c>
      <c r="E8" s="1">
        <f t="shared" si="0"/>
        <v>505.93</v>
      </c>
      <c r="F8" s="1">
        <f t="shared" si="0"/>
        <v>505.93</v>
      </c>
      <c r="G8" s="1"/>
    </row>
    <row r="9" spans="1:7" ht="13.5">
      <c r="A9" s="1"/>
      <c r="B9" s="1" t="s">
        <v>14</v>
      </c>
      <c r="C9" s="1">
        <v>34.3</v>
      </c>
      <c r="D9" s="1"/>
      <c r="E9" s="1">
        <v>505.93</v>
      </c>
      <c r="F9" s="1">
        <v>505.93</v>
      </c>
      <c r="G9" s="1"/>
    </row>
    <row r="10" spans="1:7" ht="13.5">
      <c r="A10" s="1" t="s">
        <v>15</v>
      </c>
      <c r="B10" s="1" t="s">
        <v>16</v>
      </c>
      <c r="C10" s="1">
        <f>C11</f>
        <v>29.92</v>
      </c>
      <c r="D10" s="1">
        <f>D11</f>
        <v>0</v>
      </c>
      <c r="E10" s="1">
        <f>E11</f>
        <v>441.32</v>
      </c>
      <c r="F10" s="1">
        <f>F11</f>
        <v>441.32</v>
      </c>
      <c r="G10" s="1"/>
    </row>
    <row r="11" spans="1:7" ht="27">
      <c r="A11" s="1"/>
      <c r="B11" s="1" t="s">
        <v>13</v>
      </c>
      <c r="C11" s="1">
        <f>SUM(C12:C14)</f>
        <v>29.92</v>
      </c>
      <c r="D11" s="1">
        <f>SUM(D12:D14)</f>
        <v>0</v>
      </c>
      <c r="E11" s="1">
        <f>SUM(E12:E14)</f>
        <v>441.32</v>
      </c>
      <c r="F11" s="1">
        <f>SUM(F12:F14)</f>
        <v>441.32</v>
      </c>
      <c r="G11" s="1"/>
    </row>
    <row r="12" spans="1:7" ht="13.5">
      <c r="A12" s="1"/>
      <c r="B12" s="1" t="s">
        <v>17</v>
      </c>
      <c r="C12" s="1">
        <v>5.69</v>
      </c>
      <c r="D12" s="1"/>
      <c r="E12" s="1">
        <v>83.93</v>
      </c>
      <c r="F12" s="1">
        <v>83.93</v>
      </c>
      <c r="G12" s="1"/>
    </row>
    <row r="13" spans="1:7" ht="13.5">
      <c r="A13" s="1"/>
      <c r="B13" s="1" t="s">
        <v>18</v>
      </c>
      <c r="C13" s="1">
        <v>18.92</v>
      </c>
      <c r="D13" s="1"/>
      <c r="E13" s="1">
        <v>279.07</v>
      </c>
      <c r="F13" s="1">
        <v>279.07</v>
      </c>
      <c r="G13" s="1"/>
    </row>
    <row r="14" spans="1:7" ht="13.5">
      <c r="A14" s="1"/>
      <c r="B14" s="1" t="s">
        <v>19</v>
      </c>
      <c r="C14" s="1">
        <v>5.31</v>
      </c>
      <c r="D14" s="1"/>
      <c r="E14" s="1">
        <v>78.32</v>
      </c>
      <c r="F14" s="1">
        <v>78.32</v>
      </c>
      <c r="G14" s="1"/>
    </row>
    <row r="15" spans="1:7" ht="13.5">
      <c r="A15" s="1" t="s">
        <v>20</v>
      </c>
      <c r="B15" s="1" t="s">
        <v>21</v>
      </c>
      <c r="C15" s="1">
        <f>SUM(C16,C18)</f>
        <v>54.47</v>
      </c>
      <c r="D15" s="1">
        <f>SUM(D16,D18)</f>
        <v>5</v>
      </c>
      <c r="E15" s="1">
        <f>SUM(E16,E18)</f>
        <v>803.44</v>
      </c>
      <c r="F15" s="1">
        <f>SUM(F16,F18)</f>
        <v>808.44</v>
      </c>
      <c r="G15" s="1"/>
    </row>
    <row r="16" spans="1:7" ht="27">
      <c r="A16" s="1"/>
      <c r="B16" s="1" t="s">
        <v>22</v>
      </c>
      <c r="C16" s="1">
        <f>C17</f>
        <v>0</v>
      </c>
      <c r="D16" s="1">
        <f>D17</f>
        <v>5</v>
      </c>
      <c r="E16" s="1">
        <f>E17</f>
        <v>0</v>
      </c>
      <c r="F16" s="1">
        <f>F17</f>
        <v>5</v>
      </c>
      <c r="G16" s="1"/>
    </row>
    <row r="17" spans="1:7" ht="36">
      <c r="A17" s="1"/>
      <c r="B17" s="1" t="s">
        <v>23</v>
      </c>
      <c r="C17" s="1"/>
      <c r="D17" s="1">
        <v>5</v>
      </c>
      <c r="E17" s="1"/>
      <c r="F17" s="1">
        <v>5</v>
      </c>
      <c r="G17" s="1" t="s">
        <v>24</v>
      </c>
    </row>
    <row r="18" spans="1:7" ht="27">
      <c r="A18" s="1"/>
      <c r="B18" s="1" t="s">
        <v>13</v>
      </c>
      <c r="C18" s="1">
        <f>SUM(C19:C21)</f>
        <v>54.47</v>
      </c>
      <c r="D18" s="1">
        <f>SUM(D19:D21)</f>
        <v>0</v>
      </c>
      <c r="E18" s="1">
        <f>SUM(E19:E21)</f>
        <v>803.44</v>
      </c>
      <c r="F18" s="1">
        <f>SUM(F19:F21)</f>
        <v>803.44</v>
      </c>
      <c r="G18" s="1"/>
    </row>
    <row r="19" spans="1:7" ht="13.5">
      <c r="A19" s="1"/>
      <c r="B19" s="1" t="s">
        <v>25</v>
      </c>
      <c r="C19" s="1">
        <v>20.1</v>
      </c>
      <c r="D19" s="1"/>
      <c r="E19" s="1">
        <v>296.48</v>
      </c>
      <c r="F19" s="1">
        <v>296.48</v>
      </c>
      <c r="G19" s="1"/>
    </row>
    <row r="20" spans="1:7" ht="13.5">
      <c r="A20" s="1"/>
      <c r="B20" s="1" t="s">
        <v>26</v>
      </c>
      <c r="C20" s="1">
        <v>5.54</v>
      </c>
      <c r="D20" s="1"/>
      <c r="E20" s="1">
        <v>81.72</v>
      </c>
      <c r="F20" s="1">
        <v>81.72</v>
      </c>
      <c r="G20" s="1"/>
    </row>
    <row r="21" spans="1:7" ht="13.5">
      <c r="A21" s="1"/>
      <c r="B21" s="1" t="s">
        <v>27</v>
      </c>
      <c r="C21" s="1">
        <v>28.83</v>
      </c>
      <c r="D21" s="1"/>
      <c r="E21" s="1">
        <v>425.24</v>
      </c>
      <c r="F21" s="1">
        <v>425.24</v>
      </c>
      <c r="G21" s="1"/>
    </row>
    <row r="22" spans="1:7" ht="13.5">
      <c r="A22" s="1" t="s">
        <v>28</v>
      </c>
      <c r="B22" s="1" t="s">
        <v>29</v>
      </c>
      <c r="C22" s="1">
        <f>SUM(C23,C25)</f>
        <v>140.19</v>
      </c>
      <c r="D22" s="1">
        <f>SUM(D23,D25)</f>
        <v>50</v>
      </c>
      <c r="E22" s="1">
        <f>SUM(E23,E25)</f>
        <v>2067.8100000000004</v>
      </c>
      <c r="F22" s="1">
        <f>SUM(F23,F25)</f>
        <v>2117.8100000000004</v>
      </c>
      <c r="G22" s="1"/>
    </row>
    <row r="23" spans="1:7" ht="27">
      <c r="A23" s="1"/>
      <c r="B23" s="1" t="s">
        <v>22</v>
      </c>
      <c r="C23" s="1">
        <f>C24</f>
        <v>0</v>
      </c>
      <c r="D23" s="1">
        <f>D24</f>
        <v>50</v>
      </c>
      <c r="E23" s="1">
        <f>E24</f>
        <v>0</v>
      </c>
      <c r="F23" s="1">
        <f>F24</f>
        <v>50</v>
      </c>
      <c r="G23" s="1"/>
    </row>
    <row r="24" spans="1:7" ht="48">
      <c r="A24" s="1"/>
      <c r="B24" s="1" t="s">
        <v>23</v>
      </c>
      <c r="C24" s="1"/>
      <c r="D24" s="1">
        <v>50</v>
      </c>
      <c r="E24" s="1"/>
      <c r="F24" s="1">
        <v>50</v>
      </c>
      <c r="G24" s="1" t="s">
        <v>30</v>
      </c>
    </row>
    <row r="25" spans="1:7" ht="27">
      <c r="A25" s="1"/>
      <c r="B25" s="1" t="s">
        <v>13</v>
      </c>
      <c r="C25" s="1">
        <f>SUM(C26:C31)</f>
        <v>140.19</v>
      </c>
      <c r="D25" s="1">
        <f>SUM(D26:D31)</f>
        <v>0</v>
      </c>
      <c r="E25" s="1">
        <f>SUM(E26:E31)</f>
        <v>2067.8100000000004</v>
      </c>
      <c r="F25" s="1">
        <f>SUM(F26:F31)</f>
        <v>2067.8100000000004</v>
      </c>
      <c r="G25" s="1"/>
    </row>
    <row r="26" spans="1:7" ht="13.5">
      <c r="A26" s="1"/>
      <c r="B26" s="1" t="s">
        <v>31</v>
      </c>
      <c r="C26" s="1">
        <v>21.35</v>
      </c>
      <c r="D26" s="1"/>
      <c r="E26" s="1">
        <v>314.91</v>
      </c>
      <c r="F26" s="1">
        <v>314.91</v>
      </c>
      <c r="G26" s="1"/>
    </row>
    <row r="27" spans="1:7" ht="13.5">
      <c r="A27" s="1"/>
      <c r="B27" s="1" t="s">
        <v>32</v>
      </c>
      <c r="C27" s="1">
        <v>4.64</v>
      </c>
      <c r="D27" s="1"/>
      <c r="E27" s="1">
        <v>68.44</v>
      </c>
      <c r="F27" s="1">
        <v>68.44</v>
      </c>
      <c r="G27" s="1"/>
    </row>
    <row r="28" spans="1:7" ht="13.5">
      <c r="A28" s="1"/>
      <c r="B28" s="1" t="s">
        <v>33</v>
      </c>
      <c r="C28" s="1">
        <v>47.6</v>
      </c>
      <c r="D28" s="1"/>
      <c r="E28" s="1">
        <v>702.1</v>
      </c>
      <c r="F28" s="1">
        <v>702.1</v>
      </c>
      <c r="G28" s="1"/>
    </row>
    <row r="29" spans="1:7" ht="13.5">
      <c r="A29" s="1"/>
      <c r="B29" s="1" t="s">
        <v>34</v>
      </c>
      <c r="C29" s="1">
        <v>4.94</v>
      </c>
      <c r="D29" s="1"/>
      <c r="E29" s="1">
        <v>72.87</v>
      </c>
      <c r="F29" s="1">
        <v>72.87</v>
      </c>
      <c r="G29" s="1"/>
    </row>
    <row r="30" spans="1:7" ht="13.5">
      <c r="A30" s="1"/>
      <c r="B30" s="1" t="s">
        <v>35</v>
      </c>
      <c r="C30" s="1">
        <v>41.66</v>
      </c>
      <c r="D30" s="1"/>
      <c r="E30" s="1">
        <v>614.49</v>
      </c>
      <c r="F30" s="1">
        <v>614.49</v>
      </c>
      <c r="G30" s="1"/>
    </row>
    <row r="31" spans="1:7" ht="13.5">
      <c r="A31" s="1"/>
      <c r="B31" s="1" t="s">
        <v>36</v>
      </c>
      <c r="C31" s="1">
        <v>20</v>
      </c>
      <c r="D31" s="1"/>
      <c r="E31" s="1">
        <v>295</v>
      </c>
      <c r="F31" s="1">
        <v>295</v>
      </c>
      <c r="G31" s="1"/>
    </row>
    <row r="32" spans="1:7" ht="13.5">
      <c r="A32" s="1" t="s">
        <v>37</v>
      </c>
      <c r="B32" s="1" t="s">
        <v>38</v>
      </c>
      <c r="C32" s="1">
        <f>SUM(C33)</f>
        <v>91.47999999999999</v>
      </c>
      <c r="D32" s="1">
        <f>SUM(D33)</f>
        <v>0</v>
      </c>
      <c r="E32" s="1">
        <f>SUM(E33)</f>
        <v>1349.33</v>
      </c>
      <c r="F32" s="1">
        <f>SUM(F33)</f>
        <v>1349.33</v>
      </c>
      <c r="G32" s="1"/>
    </row>
    <row r="33" spans="1:7" ht="27">
      <c r="A33" s="1"/>
      <c r="B33" s="1" t="s">
        <v>13</v>
      </c>
      <c r="C33" s="1">
        <f>SUM(C34:C35)</f>
        <v>91.47999999999999</v>
      </c>
      <c r="D33" s="1">
        <f>SUM(D34:D35)</f>
        <v>0</v>
      </c>
      <c r="E33" s="1">
        <f>SUM(E34:E35)</f>
        <v>1349.33</v>
      </c>
      <c r="F33" s="1">
        <f>SUM(F34:F35)</f>
        <v>1349.33</v>
      </c>
      <c r="G33" s="1"/>
    </row>
    <row r="34" spans="1:7" ht="13.5">
      <c r="A34" s="1"/>
      <c r="B34" s="1" t="s">
        <v>39</v>
      </c>
      <c r="C34" s="1">
        <v>57.37</v>
      </c>
      <c r="D34" s="1"/>
      <c r="E34" s="1">
        <v>846.21</v>
      </c>
      <c r="F34" s="1">
        <v>846.21</v>
      </c>
      <c r="G34" s="1"/>
    </row>
    <row r="35" spans="1:7" ht="13.5">
      <c r="A35" s="1"/>
      <c r="B35" s="1" t="s">
        <v>40</v>
      </c>
      <c r="C35" s="1">
        <v>34.11</v>
      </c>
      <c r="D35" s="1"/>
      <c r="E35" s="1">
        <v>503.12</v>
      </c>
      <c r="F35" s="1">
        <v>503.12</v>
      </c>
      <c r="G35" s="1"/>
    </row>
    <row r="36" spans="1:7" ht="13.5">
      <c r="A36" s="1" t="s">
        <v>41</v>
      </c>
      <c r="B36" s="1" t="s">
        <v>42</v>
      </c>
      <c r="C36" s="1">
        <f>C37</f>
        <v>129.46</v>
      </c>
      <c r="D36" s="1">
        <f>D37</f>
        <v>0</v>
      </c>
      <c r="E36" s="1">
        <f>E37</f>
        <v>1909.53</v>
      </c>
      <c r="F36" s="1">
        <f>F37</f>
        <v>1909.53</v>
      </c>
      <c r="G36" s="1"/>
    </row>
    <row r="37" spans="1:7" ht="27">
      <c r="A37" s="1"/>
      <c r="B37" s="1" t="s">
        <v>13</v>
      </c>
      <c r="C37" s="1">
        <f>SUM(C38:C40)</f>
        <v>129.46</v>
      </c>
      <c r="D37" s="1">
        <f>SUM(D38:D40)</f>
        <v>0</v>
      </c>
      <c r="E37" s="1">
        <f>SUM(E38:E40)</f>
        <v>1909.53</v>
      </c>
      <c r="F37" s="1">
        <f>SUM(F38:F40)</f>
        <v>1909.53</v>
      </c>
      <c r="G37" s="1"/>
    </row>
    <row r="38" spans="1:7" ht="13.5">
      <c r="A38" s="1"/>
      <c r="B38" s="1" t="s">
        <v>43</v>
      </c>
      <c r="C38" s="1">
        <v>8.22</v>
      </c>
      <c r="D38" s="1"/>
      <c r="E38" s="1">
        <v>121.25</v>
      </c>
      <c r="F38" s="1">
        <v>121.25</v>
      </c>
      <c r="G38" s="1"/>
    </row>
    <row r="39" spans="1:7" ht="13.5">
      <c r="A39" s="1"/>
      <c r="B39" s="1" t="s">
        <v>44</v>
      </c>
      <c r="C39" s="1">
        <v>79.43</v>
      </c>
      <c r="D39" s="1"/>
      <c r="E39" s="1">
        <v>1171.58</v>
      </c>
      <c r="F39" s="1">
        <v>1171.58</v>
      </c>
      <c r="G39" s="1"/>
    </row>
    <row r="40" spans="1:7" ht="13.5">
      <c r="A40" s="1"/>
      <c r="B40" s="1" t="s">
        <v>45</v>
      </c>
      <c r="C40" s="1">
        <v>41.81</v>
      </c>
      <c r="D40" s="1"/>
      <c r="E40" s="1">
        <v>616.7</v>
      </c>
      <c r="F40" s="1">
        <v>616.7</v>
      </c>
      <c r="G40" s="1"/>
    </row>
    <row r="41" spans="1:7" ht="27">
      <c r="A41" s="1" t="s">
        <v>46</v>
      </c>
      <c r="B41" s="1" t="s">
        <v>47</v>
      </c>
      <c r="C41" s="1">
        <f>SUM(C42,C44)</f>
        <v>193.89</v>
      </c>
      <c r="D41" s="1">
        <f>SUM(D42,D44)</f>
        <v>5</v>
      </c>
      <c r="E41" s="1">
        <f>SUM(E42,E44)</f>
        <v>2859.87</v>
      </c>
      <c r="F41" s="1">
        <f>SUM(F42,F44)</f>
        <v>2864.87</v>
      </c>
      <c r="G41" s="1"/>
    </row>
    <row r="42" spans="1:7" ht="27">
      <c r="A42" s="1"/>
      <c r="B42" s="1" t="s">
        <v>22</v>
      </c>
      <c r="C42" s="1">
        <f>SUM(C43:C43)</f>
        <v>58.51</v>
      </c>
      <c r="D42" s="1">
        <f>SUM(D43:D43)</f>
        <v>0</v>
      </c>
      <c r="E42" s="1">
        <f>SUM(E43:E43)</f>
        <v>863.02</v>
      </c>
      <c r="F42" s="1">
        <f>SUM(F43:F43)</f>
        <v>863.02</v>
      </c>
      <c r="G42" s="1"/>
    </row>
    <row r="43" spans="1:7" ht="13.5">
      <c r="A43" s="1"/>
      <c r="B43" s="1" t="s">
        <v>48</v>
      </c>
      <c r="C43" s="1">
        <v>58.51</v>
      </c>
      <c r="D43" s="1"/>
      <c r="E43" s="1">
        <v>863.02</v>
      </c>
      <c r="F43" s="1">
        <v>863.02</v>
      </c>
      <c r="G43" s="1"/>
    </row>
    <row r="44" spans="1:7" ht="27">
      <c r="A44" s="1"/>
      <c r="B44" s="1" t="s">
        <v>13</v>
      </c>
      <c r="C44" s="1">
        <f>SUM(C45:C46)</f>
        <v>135.38</v>
      </c>
      <c r="D44" s="1">
        <f>SUM(D45:D46)</f>
        <v>5</v>
      </c>
      <c r="E44" s="1">
        <f>SUM(E45:E46)</f>
        <v>1996.8500000000001</v>
      </c>
      <c r="F44" s="1">
        <f>SUM(F45:F46)</f>
        <v>2001.8500000000001</v>
      </c>
      <c r="G44" s="1"/>
    </row>
    <row r="45" spans="1:7" ht="36">
      <c r="A45" s="1"/>
      <c r="B45" s="1" t="s">
        <v>49</v>
      </c>
      <c r="C45" s="1">
        <v>54.2</v>
      </c>
      <c r="D45" s="1">
        <v>5</v>
      </c>
      <c r="E45" s="1">
        <v>799.45</v>
      </c>
      <c r="F45" s="1">
        <v>804.45</v>
      </c>
      <c r="G45" s="1" t="s">
        <v>24</v>
      </c>
    </row>
    <row r="46" spans="1:7" ht="13.5">
      <c r="A46" s="1"/>
      <c r="B46" s="1" t="s">
        <v>50</v>
      </c>
      <c r="C46" s="1">
        <v>81.18</v>
      </c>
      <c r="D46" s="1"/>
      <c r="E46" s="1">
        <v>1197.4</v>
      </c>
      <c r="F46" s="1">
        <v>1197.4</v>
      </c>
      <c r="G46" s="1"/>
    </row>
    <row r="47" spans="1:7" ht="13.5">
      <c r="A47" s="1" t="s">
        <v>51</v>
      </c>
      <c r="B47" s="1" t="s">
        <v>52</v>
      </c>
      <c r="C47" s="1">
        <f>SUM(C48,C50)</f>
        <v>58.79</v>
      </c>
      <c r="D47" s="1">
        <f>SUM(D48,D50)</f>
        <v>0</v>
      </c>
      <c r="E47" s="1">
        <f>SUM(E48,E50)</f>
        <v>867.15</v>
      </c>
      <c r="F47" s="1">
        <f>SUM(F48,F50)</f>
        <v>867.15</v>
      </c>
      <c r="G47" s="1"/>
    </row>
    <row r="48" spans="1:7" ht="27">
      <c r="A48" s="1"/>
      <c r="B48" s="1" t="s">
        <v>22</v>
      </c>
      <c r="C48" s="1">
        <f>SUM(C49:C49)</f>
        <v>6.71</v>
      </c>
      <c r="D48" s="1">
        <f>SUM(D49:D49)</f>
        <v>0</v>
      </c>
      <c r="E48" s="1">
        <f>SUM(E49:E49)</f>
        <v>98.97</v>
      </c>
      <c r="F48" s="1">
        <f>SUM(F49:F49)</f>
        <v>98.97</v>
      </c>
      <c r="G48" s="1"/>
    </row>
    <row r="49" spans="1:7" ht="13.5">
      <c r="A49" s="1"/>
      <c r="B49" s="1" t="s">
        <v>53</v>
      </c>
      <c r="C49" s="1">
        <v>6.71</v>
      </c>
      <c r="D49" s="1"/>
      <c r="E49" s="1">
        <v>98.97</v>
      </c>
      <c r="F49" s="1">
        <v>98.97</v>
      </c>
      <c r="G49" s="1"/>
    </row>
    <row r="50" spans="1:7" ht="27">
      <c r="A50" s="1"/>
      <c r="B50" s="1" t="s">
        <v>13</v>
      </c>
      <c r="C50" s="1">
        <f>SUM(C51)</f>
        <v>52.08</v>
      </c>
      <c r="D50" s="1">
        <f>SUM(D51)</f>
        <v>0</v>
      </c>
      <c r="E50" s="1">
        <f>SUM(E51)</f>
        <v>768.18</v>
      </c>
      <c r="F50" s="1">
        <f>SUM(F51)</f>
        <v>768.18</v>
      </c>
      <c r="G50" s="1"/>
    </row>
    <row r="51" spans="1:7" ht="13.5">
      <c r="A51" s="1"/>
      <c r="B51" s="1" t="s">
        <v>54</v>
      </c>
      <c r="C51" s="1">
        <v>52.08</v>
      </c>
      <c r="D51" s="1"/>
      <c r="E51" s="1">
        <v>768.18</v>
      </c>
      <c r="F51" s="1">
        <v>768.18</v>
      </c>
      <c r="G51" s="1"/>
    </row>
    <row r="52" spans="1:7" ht="13.5">
      <c r="A52" s="1" t="s">
        <v>55</v>
      </c>
      <c r="B52" s="1" t="s">
        <v>56</v>
      </c>
      <c r="C52" s="1">
        <f>SUM(C55,C53)</f>
        <v>80.14</v>
      </c>
      <c r="D52" s="1">
        <f>SUM(D55,D53)</f>
        <v>50</v>
      </c>
      <c r="E52" s="1">
        <f>SUM(E55,E53)</f>
        <v>1182.0700000000002</v>
      </c>
      <c r="F52" s="1">
        <f>SUM(F55,F53)</f>
        <v>1232.0700000000002</v>
      </c>
      <c r="G52" s="1"/>
    </row>
    <row r="53" spans="1:7" ht="27">
      <c r="A53" s="1"/>
      <c r="B53" s="1" t="s">
        <v>22</v>
      </c>
      <c r="C53" s="1">
        <f>SUM(C54)</f>
        <v>0</v>
      </c>
      <c r="D53" s="1">
        <f>SUM(D54)</f>
        <v>50</v>
      </c>
      <c r="E53" s="1">
        <f>SUM(E54)</f>
        <v>0</v>
      </c>
      <c r="F53" s="1">
        <f>SUM(F54)</f>
        <v>50</v>
      </c>
      <c r="G53" s="1"/>
    </row>
    <row r="54" spans="1:7" ht="48">
      <c r="A54" s="1"/>
      <c r="B54" s="1" t="s">
        <v>23</v>
      </c>
      <c r="C54" s="1"/>
      <c r="D54" s="1">
        <v>50</v>
      </c>
      <c r="E54" s="1"/>
      <c r="F54" s="1">
        <v>50</v>
      </c>
      <c r="G54" s="1" t="s">
        <v>30</v>
      </c>
    </row>
    <row r="55" spans="1:7" ht="27">
      <c r="A55" s="1"/>
      <c r="B55" s="1" t="s">
        <v>13</v>
      </c>
      <c r="C55" s="1">
        <f>SUM(C56:C59)</f>
        <v>80.14</v>
      </c>
      <c r="D55" s="1">
        <f>SUM(D56:D59)</f>
        <v>0</v>
      </c>
      <c r="E55" s="1">
        <f>SUM(E56:E59)</f>
        <v>1182.0700000000002</v>
      </c>
      <c r="F55" s="1">
        <f>SUM(F56:F59)</f>
        <v>1182.0700000000002</v>
      </c>
      <c r="G55" s="1"/>
    </row>
    <row r="56" spans="1:7" ht="13.5">
      <c r="A56" s="1"/>
      <c r="B56" s="1" t="s">
        <v>57</v>
      </c>
      <c r="C56" s="1">
        <v>27.79</v>
      </c>
      <c r="D56" s="1"/>
      <c r="E56" s="1">
        <v>409.9</v>
      </c>
      <c r="F56" s="1">
        <v>409.9</v>
      </c>
      <c r="G56" s="1"/>
    </row>
    <row r="57" spans="1:7" ht="13.5">
      <c r="A57" s="1"/>
      <c r="B57" s="1" t="s">
        <v>58</v>
      </c>
      <c r="C57" s="1">
        <v>38.37</v>
      </c>
      <c r="D57" s="1"/>
      <c r="E57" s="1">
        <v>565.96</v>
      </c>
      <c r="F57" s="1">
        <v>565.96</v>
      </c>
      <c r="G57" s="1"/>
    </row>
    <row r="58" spans="1:7" ht="13.5">
      <c r="A58" s="1"/>
      <c r="B58" s="1" t="s">
        <v>59</v>
      </c>
      <c r="C58" s="1">
        <v>2.98</v>
      </c>
      <c r="D58" s="1"/>
      <c r="E58" s="1">
        <v>43.96</v>
      </c>
      <c r="F58" s="1">
        <v>43.96</v>
      </c>
      <c r="G58" s="1"/>
    </row>
    <row r="59" spans="1:7" ht="13.5">
      <c r="A59" s="1"/>
      <c r="B59" s="1" t="s">
        <v>60</v>
      </c>
      <c r="C59" s="1">
        <v>11</v>
      </c>
      <c r="D59" s="1"/>
      <c r="E59" s="1">
        <v>162.25</v>
      </c>
      <c r="F59" s="1">
        <v>162.25</v>
      </c>
      <c r="G59" s="1"/>
    </row>
    <row r="60" spans="1:7" ht="13.5">
      <c r="A60" s="1" t="s">
        <v>61</v>
      </c>
      <c r="B60" s="1" t="s">
        <v>62</v>
      </c>
      <c r="C60" s="1">
        <f>SUM(C61)</f>
        <v>61.10000000000001</v>
      </c>
      <c r="D60" s="1">
        <f>SUM(D61)</f>
        <v>0</v>
      </c>
      <c r="E60" s="1">
        <f>SUM(E61)</f>
        <v>901.23</v>
      </c>
      <c r="F60" s="1">
        <f>SUM(F61)</f>
        <v>901.23</v>
      </c>
      <c r="G60" s="1"/>
    </row>
    <row r="61" spans="1:7" ht="27">
      <c r="A61" s="1"/>
      <c r="B61" s="1" t="s">
        <v>13</v>
      </c>
      <c r="C61" s="1">
        <f>SUM(C62:C65)</f>
        <v>61.10000000000001</v>
      </c>
      <c r="D61" s="1">
        <f>SUM(D62:D65)</f>
        <v>0</v>
      </c>
      <c r="E61" s="1">
        <f>SUM(E62:E65)</f>
        <v>901.23</v>
      </c>
      <c r="F61" s="1">
        <f>SUM(F62:F65)</f>
        <v>901.23</v>
      </c>
      <c r="G61" s="1"/>
    </row>
    <row r="62" spans="1:7" ht="13.5">
      <c r="A62" s="1"/>
      <c r="B62" s="1" t="s">
        <v>63</v>
      </c>
      <c r="C62" s="1">
        <v>22.6</v>
      </c>
      <c r="D62" s="1"/>
      <c r="E62" s="1">
        <v>333.35</v>
      </c>
      <c r="F62" s="1">
        <v>333.35</v>
      </c>
      <c r="G62" s="1"/>
    </row>
    <row r="63" spans="1:7" ht="13.5">
      <c r="A63" s="1"/>
      <c r="B63" s="1" t="s">
        <v>64</v>
      </c>
      <c r="C63" s="1">
        <v>11.13</v>
      </c>
      <c r="D63" s="1"/>
      <c r="E63" s="1">
        <v>164.17</v>
      </c>
      <c r="F63" s="1">
        <v>164.17</v>
      </c>
      <c r="G63" s="1"/>
    </row>
    <row r="64" spans="1:7" ht="13.5">
      <c r="A64" s="1"/>
      <c r="B64" s="1" t="s">
        <v>65</v>
      </c>
      <c r="C64" s="1">
        <v>16.01</v>
      </c>
      <c r="D64" s="1"/>
      <c r="E64" s="1">
        <v>236.15</v>
      </c>
      <c r="F64" s="1">
        <v>236.15</v>
      </c>
      <c r="G64" s="1"/>
    </row>
    <row r="65" spans="1:7" ht="13.5">
      <c r="A65" s="1"/>
      <c r="B65" s="1" t="s">
        <v>66</v>
      </c>
      <c r="C65" s="1">
        <v>11.36</v>
      </c>
      <c r="D65" s="1"/>
      <c r="E65" s="1">
        <v>167.56</v>
      </c>
      <c r="F65" s="1">
        <v>167.56</v>
      </c>
      <c r="G65" s="1"/>
    </row>
    <row r="66" spans="1:7" ht="13.5">
      <c r="A66" s="1" t="s">
        <v>67</v>
      </c>
      <c r="B66" s="1" t="s">
        <v>68</v>
      </c>
      <c r="C66" s="1">
        <f>SUM(C67,C69)</f>
        <v>32.8</v>
      </c>
      <c r="D66" s="1">
        <f>SUM(D67,D69)</f>
        <v>50</v>
      </c>
      <c r="E66" s="1">
        <f>SUM(E67,E69)</f>
        <v>483.8</v>
      </c>
      <c r="F66" s="1">
        <f>SUM(F67,F69)</f>
        <v>533.8</v>
      </c>
      <c r="G66" s="1"/>
    </row>
    <row r="67" spans="1:7" ht="27">
      <c r="A67" s="1"/>
      <c r="B67" s="1" t="s">
        <v>22</v>
      </c>
      <c r="C67" s="1">
        <f>C68</f>
        <v>0</v>
      </c>
      <c r="D67" s="1">
        <f>D68</f>
        <v>50</v>
      </c>
      <c r="E67" s="1">
        <f>E68</f>
        <v>0</v>
      </c>
      <c r="F67" s="1">
        <f>F68</f>
        <v>50</v>
      </c>
      <c r="G67" s="1"/>
    </row>
    <row r="68" spans="1:7" ht="48">
      <c r="A68" s="1"/>
      <c r="B68" s="1" t="s">
        <v>23</v>
      </c>
      <c r="C68" s="1"/>
      <c r="D68" s="1">
        <v>50</v>
      </c>
      <c r="E68" s="1"/>
      <c r="F68" s="1">
        <v>50</v>
      </c>
      <c r="G68" s="1" t="s">
        <v>30</v>
      </c>
    </row>
    <row r="69" spans="1:7" ht="27">
      <c r="A69" s="1"/>
      <c r="B69" s="1" t="s">
        <v>13</v>
      </c>
      <c r="C69" s="1">
        <f>SUM(C70:C71)</f>
        <v>32.8</v>
      </c>
      <c r="D69" s="1">
        <f>SUM(D70:D71)</f>
        <v>0</v>
      </c>
      <c r="E69" s="1">
        <f>SUM(E70:E71)</f>
        <v>483.8</v>
      </c>
      <c r="F69" s="1">
        <f>SUM(F70:F71)</f>
        <v>483.8</v>
      </c>
      <c r="G69" s="1"/>
    </row>
    <row r="70" spans="1:7" ht="13.5">
      <c r="A70" s="1"/>
      <c r="B70" s="1" t="s">
        <v>69</v>
      </c>
      <c r="C70" s="1">
        <v>6.85</v>
      </c>
      <c r="D70" s="1"/>
      <c r="E70" s="1">
        <v>101.04</v>
      </c>
      <c r="F70" s="1">
        <v>101.04</v>
      </c>
      <c r="G70" s="1"/>
    </row>
    <row r="71" spans="1:7" ht="13.5">
      <c r="A71" s="1"/>
      <c r="B71" s="1" t="s">
        <v>70</v>
      </c>
      <c r="C71" s="1">
        <v>25.95</v>
      </c>
      <c r="D71" s="1"/>
      <c r="E71" s="1">
        <v>382.76</v>
      </c>
      <c r="F71" s="1">
        <v>382.76</v>
      </c>
      <c r="G71" s="1"/>
    </row>
    <row r="72" spans="1:7" ht="13.5">
      <c r="A72" s="1" t="s">
        <v>71</v>
      </c>
      <c r="B72" s="1" t="s">
        <v>72</v>
      </c>
      <c r="C72" s="1">
        <f>SUM(C73,C76)</f>
        <v>497.97999999999996</v>
      </c>
      <c r="D72" s="1">
        <f>SUM(D73,D76)</f>
        <v>50</v>
      </c>
      <c r="E72" s="1">
        <f>SUM(E73,E76)</f>
        <v>7345.19</v>
      </c>
      <c r="F72" s="1">
        <f>SUM(F73,F76)</f>
        <v>7395.19</v>
      </c>
      <c r="G72" s="1"/>
    </row>
    <row r="73" spans="1:7" ht="27">
      <c r="A73" s="1"/>
      <c r="B73" s="1" t="s">
        <v>22</v>
      </c>
      <c r="C73" s="1">
        <f>SUM(C74:C75)</f>
        <v>6.7</v>
      </c>
      <c r="D73" s="1">
        <f>SUM(D74:D75)</f>
        <v>50</v>
      </c>
      <c r="E73" s="1">
        <f>SUM(E74:E75)</f>
        <v>98.83</v>
      </c>
      <c r="F73" s="1">
        <f>SUM(F74:F75)</f>
        <v>148.82999999999998</v>
      </c>
      <c r="G73" s="1"/>
    </row>
    <row r="74" spans="1:7" ht="48">
      <c r="A74" s="1"/>
      <c r="B74" s="1" t="s">
        <v>23</v>
      </c>
      <c r="C74" s="1"/>
      <c r="D74" s="1">
        <v>50</v>
      </c>
      <c r="E74" s="1"/>
      <c r="F74" s="1">
        <v>50</v>
      </c>
      <c r="G74" s="1" t="s">
        <v>30</v>
      </c>
    </row>
    <row r="75" spans="1:7" ht="13.5">
      <c r="A75" s="1"/>
      <c r="B75" s="1" t="s">
        <v>73</v>
      </c>
      <c r="C75" s="1">
        <v>6.7</v>
      </c>
      <c r="D75" s="1"/>
      <c r="E75" s="1">
        <v>98.83</v>
      </c>
      <c r="F75" s="1">
        <v>98.83</v>
      </c>
      <c r="G75" s="1"/>
    </row>
    <row r="76" spans="1:7" ht="27">
      <c r="A76" s="1"/>
      <c r="B76" s="1" t="s">
        <v>13</v>
      </c>
      <c r="C76" s="1">
        <f>SUM(C77:C87)</f>
        <v>491.28</v>
      </c>
      <c r="D76" s="1">
        <f>SUM(D77:D87)</f>
        <v>0</v>
      </c>
      <c r="E76" s="1">
        <f>SUM(E77:E87)</f>
        <v>7246.36</v>
      </c>
      <c r="F76" s="1">
        <f>SUM(F77:F87)</f>
        <v>7246.36</v>
      </c>
      <c r="G76" s="1"/>
    </row>
    <row r="77" spans="1:7" ht="13.5">
      <c r="A77" s="1"/>
      <c r="B77" s="1" t="s">
        <v>74</v>
      </c>
      <c r="C77" s="1">
        <v>241.72</v>
      </c>
      <c r="D77" s="1"/>
      <c r="E77" s="1">
        <v>3565.34</v>
      </c>
      <c r="F77" s="1">
        <v>3565.34</v>
      </c>
      <c r="G77" s="1"/>
    </row>
    <row r="78" spans="1:7" ht="13.5">
      <c r="A78" s="1"/>
      <c r="B78" s="1" t="s">
        <v>75</v>
      </c>
      <c r="C78" s="1">
        <v>18.04</v>
      </c>
      <c r="D78" s="1"/>
      <c r="E78" s="1">
        <v>266.09</v>
      </c>
      <c r="F78" s="1">
        <v>266.09</v>
      </c>
      <c r="G78" s="1"/>
    </row>
    <row r="79" spans="1:7" ht="13.5">
      <c r="A79" s="1"/>
      <c r="B79" s="1" t="s">
        <v>76</v>
      </c>
      <c r="C79" s="1">
        <v>46.49</v>
      </c>
      <c r="D79" s="1"/>
      <c r="E79" s="1">
        <v>685.73</v>
      </c>
      <c r="F79" s="1">
        <v>685.73</v>
      </c>
      <c r="G79" s="1"/>
    </row>
    <row r="80" spans="1:7" ht="13.5">
      <c r="A80" s="1"/>
      <c r="B80" s="1" t="s">
        <v>77</v>
      </c>
      <c r="C80" s="1">
        <v>11.92</v>
      </c>
      <c r="D80" s="1"/>
      <c r="E80" s="1">
        <v>175.82</v>
      </c>
      <c r="F80" s="1">
        <v>175.82</v>
      </c>
      <c r="G80" s="1"/>
    </row>
    <row r="81" spans="1:7" ht="13.5">
      <c r="A81" s="1"/>
      <c r="B81" s="1" t="s">
        <v>78</v>
      </c>
      <c r="C81" s="1">
        <v>41.72</v>
      </c>
      <c r="D81" s="1"/>
      <c r="E81" s="1">
        <v>615.37</v>
      </c>
      <c r="F81" s="1">
        <v>615.37</v>
      </c>
      <c r="G81" s="1"/>
    </row>
    <row r="82" spans="1:7" ht="13.5">
      <c r="A82" s="1"/>
      <c r="B82" s="1" t="s">
        <v>79</v>
      </c>
      <c r="C82" s="1">
        <v>10</v>
      </c>
      <c r="D82" s="1"/>
      <c r="E82" s="1">
        <v>147.5</v>
      </c>
      <c r="F82" s="1">
        <v>147.5</v>
      </c>
      <c r="G82" s="1"/>
    </row>
    <row r="83" spans="1:7" ht="13.5">
      <c r="A83" s="1"/>
      <c r="B83" s="1" t="s">
        <v>80</v>
      </c>
      <c r="C83" s="1">
        <v>29.58</v>
      </c>
      <c r="D83" s="1"/>
      <c r="E83" s="1">
        <v>436.31</v>
      </c>
      <c r="F83" s="1">
        <v>436.31</v>
      </c>
      <c r="G83" s="1"/>
    </row>
    <row r="84" spans="1:7" ht="13.5">
      <c r="A84" s="1"/>
      <c r="B84" s="1" t="s">
        <v>81</v>
      </c>
      <c r="C84" s="1">
        <v>14.59</v>
      </c>
      <c r="D84" s="1"/>
      <c r="E84" s="1">
        <v>215.2</v>
      </c>
      <c r="F84" s="1">
        <v>215.2</v>
      </c>
      <c r="G84" s="1"/>
    </row>
    <row r="85" spans="1:7" ht="13.5">
      <c r="A85" s="1"/>
      <c r="B85" s="1" t="s">
        <v>82</v>
      </c>
      <c r="C85" s="1">
        <v>6.48</v>
      </c>
      <c r="D85" s="1"/>
      <c r="E85" s="1">
        <v>95.58</v>
      </c>
      <c r="F85" s="1">
        <v>95.58</v>
      </c>
      <c r="G85" s="1"/>
    </row>
    <row r="86" spans="1:7" ht="13.5">
      <c r="A86" s="1"/>
      <c r="B86" s="1" t="s">
        <v>83</v>
      </c>
      <c r="C86" s="1">
        <v>4.72</v>
      </c>
      <c r="D86" s="1"/>
      <c r="E86" s="1">
        <v>69.62</v>
      </c>
      <c r="F86" s="1">
        <v>69.62</v>
      </c>
      <c r="G86" s="1"/>
    </row>
    <row r="87" spans="1:7" ht="13.5">
      <c r="A87" s="1"/>
      <c r="B87" s="1" t="s">
        <v>84</v>
      </c>
      <c r="C87" s="1">
        <v>66.02</v>
      </c>
      <c r="D87" s="1"/>
      <c r="E87" s="1">
        <v>973.8</v>
      </c>
      <c r="F87" s="1">
        <v>973.8</v>
      </c>
      <c r="G87" s="1"/>
    </row>
    <row r="88" spans="1:7" ht="40.5">
      <c r="A88" s="1" t="s">
        <v>85</v>
      </c>
      <c r="B88" s="1" t="s">
        <v>86</v>
      </c>
      <c r="C88" s="1">
        <f>SUM(C89:C96)</f>
        <v>313.34000000000003</v>
      </c>
      <c r="D88" s="1">
        <f>SUM(D89:D96)</f>
        <v>0</v>
      </c>
      <c r="E88" s="1">
        <f>SUM(E89:E96)</f>
        <v>4621.77</v>
      </c>
      <c r="F88" s="1">
        <f>SUM(F89:F96)</f>
        <v>4621.77</v>
      </c>
      <c r="G88" s="1"/>
    </row>
    <row r="89" spans="1:7" ht="13.5">
      <c r="A89" s="1"/>
      <c r="B89" s="1" t="s">
        <v>87</v>
      </c>
      <c r="C89" s="1">
        <v>32.58</v>
      </c>
      <c r="D89" s="1"/>
      <c r="E89" s="1">
        <v>480.56</v>
      </c>
      <c r="F89" s="1">
        <v>480.56</v>
      </c>
      <c r="G89" s="1"/>
    </row>
    <row r="90" spans="1:7" ht="13.5">
      <c r="A90" s="1"/>
      <c r="B90" s="1" t="s">
        <v>88</v>
      </c>
      <c r="C90" s="1">
        <v>33.81</v>
      </c>
      <c r="D90" s="1"/>
      <c r="E90" s="1">
        <v>498.7</v>
      </c>
      <c r="F90" s="1">
        <v>498.7</v>
      </c>
      <c r="G90" s="1"/>
    </row>
    <row r="91" spans="1:7" ht="13.5">
      <c r="A91" s="1"/>
      <c r="B91" s="1" t="s">
        <v>89</v>
      </c>
      <c r="C91" s="1">
        <v>34.82</v>
      </c>
      <c r="D91" s="1"/>
      <c r="E91" s="1">
        <v>513.6</v>
      </c>
      <c r="F91" s="1">
        <v>513.6</v>
      </c>
      <c r="G91" s="1"/>
    </row>
    <row r="92" spans="1:7" ht="13.5">
      <c r="A92" s="1"/>
      <c r="B92" s="1" t="s">
        <v>90</v>
      </c>
      <c r="C92" s="1">
        <v>30.72</v>
      </c>
      <c r="D92" s="1"/>
      <c r="E92" s="1">
        <v>453.12</v>
      </c>
      <c r="F92" s="1">
        <v>453.12</v>
      </c>
      <c r="G92" s="1"/>
    </row>
    <row r="93" spans="1:7" ht="13.5">
      <c r="A93" s="1"/>
      <c r="B93" s="1" t="s">
        <v>91</v>
      </c>
      <c r="C93" s="1">
        <v>28.15</v>
      </c>
      <c r="D93" s="1"/>
      <c r="E93" s="1">
        <v>415.21</v>
      </c>
      <c r="F93" s="1">
        <v>415.21</v>
      </c>
      <c r="G93" s="1"/>
    </row>
    <row r="94" spans="1:7" ht="13.5">
      <c r="A94" s="1"/>
      <c r="B94" s="1" t="s">
        <v>92</v>
      </c>
      <c r="C94" s="1">
        <v>11.22</v>
      </c>
      <c r="D94" s="1"/>
      <c r="E94" s="1">
        <v>165.5</v>
      </c>
      <c r="F94" s="1">
        <v>165.5</v>
      </c>
      <c r="G94" s="1"/>
    </row>
    <row r="95" spans="1:7" ht="13.5">
      <c r="A95" s="1"/>
      <c r="B95" s="1" t="s">
        <v>93</v>
      </c>
      <c r="C95" s="1">
        <v>55.76</v>
      </c>
      <c r="D95" s="1"/>
      <c r="E95" s="1">
        <v>822.46</v>
      </c>
      <c r="F95" s="1">
        <v>822.46</v>
      </c>
      <c r="G95" s="1"/>
    </row>
    <row r="96" spans="1:7" ht="13.5">
      <c r="A96" s="1"/>
      <c r="B96" s="1" t="s">
        <v>94</v>
      </c>
      <c r="C96" s="1">
        <v>86.28</v>
      </c>
      <c r="D96" s="1"/>
      <c r="E96" s="1">
        <v>1272.62</v>
      </c>
      <c r="F96" s="1">
        <v>1272.62</v>
      </c>
      <c r="G96" s="1"/>
    </row>
    <row r="97" spans="1:7" ht="13.5">
      <c r="A97" s="1" t="s">
        <v>95</v>
      </c>
      <c r="B97" s="1"/>
      <c r="C97" s="1">
        <f>SUM(C98)</f>
        <v>0</v>
      </c>
      <c r="D97" s="1">
        <f>SUM(D98)</f>
        <v>219.56</v>
      </c>
      <c r="E97" s="1">
        <f>SUM(E98)</f>
        <v>0</v>
      </c>
      <c r="F97" s="1">
        <f>SUM(F98)</f>
        <v>219.56</v>
      </c>
      <c r="G97" s="1"/>
    </row>
    <row r="98" spans="1:7" ht="13.5">
      <c r="A98" s="1" t="s">
        <v>96</v>
      </c>
      <c r="B98" s="1" t="s">
        <v>97</v>
      </c>
      <c r="C98" s="1">
        <f>SUM(C99:C100)</f>
        <v>0</v>
      </c>
      <c r="D98" s="1">
        <f>SUM(D99:D100)</f>
        <v>219.56</v>
      </c>
      <c r="E98" s="1">
        <f>SUM(E99:E100)</f>
        <v>0</v>
      </c>
      <c r="F98" s="1">
        <f>SUM(F99:F100)</f>
        <v>219.56</v>
      </c>
      <c r="G98" s="1"/>
    </row>
    <row r="99" spans="1:7" ht="147">
      <c r="A99" s="1"/>
      <c r="B99" s="1" t="s">
        <v>102</v>
      </c>
      <c r="C99" s="1"/>
      <c r="D99" s="1">
        <v>199.56</v>
      </c>
      <c r="E99" s="1"/>
      <c r="F99" s="1">
        <v>199.56</v>
      </c>
      <c r="G99" s="1" t="s">
        <v>98</v>
      </c>
    </row>
    <row r="100" spans="1:7" ht="36">
      <c r="A100" s="1"/>
      <c r="B100" s="1" t="s">
        <v>99</v>
      </c>
      <c r="C100" s="1"/>
      <c r="D100" s="1">
        <v>20</v>
      </c>
      <c r="E100" s="1"/>
      <c r="F100" s="1">
        <v>20</v>
      </c>
      <c r="G100" s="1" t="s">
        <v>100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王俊杰 10.104.98.74</dc:creator>
  <cp:keywords/>
  <dc:description/>
  <cp:lastModifiedBy>王俊杰 10.104.98.74</cp:lastModifiedBy>
  <cp:lastPrinted>2018-12-27T08:23:19Z</cp:lastPrinted>
  <dcterms:created xsi:type="dcterms:W3CDTF">2018-12-27T08:07:18Z</dcterms:created>
  <dcterms:modified xsi:type="dcterms:W3CDTF">2018-12-27T08:49:14Z</dcterms:modified>
  <cp:category/>
  <cp:version/>
  <cp:contentType/>
  <cp:contentStatus/>
</cp:coreProperties>
</file>