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E8" i="1" l="1"/>
  <c r="E15" i="1"/>
  <c r="E14" i="1" s="1"/>
  <c r="E7" i="1" s="1"/>
  <c r="E81" i="1"/>
  <c r="E31" i="1"/>
  <c r="E30" i="1" s="1"/>
  <c r="E79" i="1"/>
  <c r="E75" i="1"/>
  <c r="E74" i="1" s="1"/>
  <c r="E71" i="1"/>
  <c r="E69" i="1"/>
  <c r="E68" i="1" s="1"/>
  <c r="E65" i="1"/>
  <c r="E63" i="1" s="1"/>
  <c r="E60" i="1"/>
  <c r="E59" i="1" s="1"/>
  <c r="E56" i="1"/>
  <c r="E55" i="1" s="1"/>
  <c r="E52" i="1"/>
  <c r="E49" i="1"/>
  <c r="E45" i="1"/>
  <c r="E40" i="1"/>
  <c r="M35" i="1" s="1"/>
  <c r="E37" i="1"/>
  <c r="E36" i="1" s="1"/>
  <c r="E33" i="1"/>
  <c r="E26" i="1"/>
  <c r="E23" i="1"/>
  <c r="E22" i="1" s="1"/>
  <c r="E21" i="1" s="1"/>
  <c r="E10" i="1"/>
  <c r="E47" i="1" l="1"/>
  <c r="E44" i="1"/>
  <c r="E58" i="1"/>
  <c r="E39" i="1"/>
  <c r="E6" i="1" l="1"/>
  <c r="E5" i="1" s="1"/>
</calcChain>
</file>

<file path=xl/sharedStrings.xml><?xml version="1.0" encoding="utf-8"?>
<sst xmlns="http://schemas.openxmlformats.org/spreadsheetml/2006/main" count="167" uniqueCount="119">
  <si>
    <t>一、市州合计</t>
  </si>
  <si>
    <t>长沙市</t>
  </si>
  <si>
    <t>长沙市小计</t>
  </si>
  <si>
    <t>市本级及所辖区小计</t>
  </si>
  <si>
    <t>长沙县</t>
  </si>
  <si>
    <t>开福区</t>
  </si>
  <si>
    <t>省直管县市小计</t>
  </si>
  <si>
    <t>浏阳市</t>
  </si>
  <si>
    <t>株洲市</t>
  </si>
  <si>
    <t>株洲市小计</t>
  </si>
  <si>
    <t>株洲县</t>
  </si>
  <si>
    <t>攸县</t>
  </si>
  <si>
    <t>衡阳市</t>
  </si>
  <si>
    <t>衡阳市小计</t>
  </si>
  <si>
    <t>衡山县</t>
  </si>
  <si>
    <t>邵阳市</t>
  </si>
  <si>
    <t>邵阳市小计</t>
  </si>
  <si>
    <t>岳阳市</t>
  </si>
  <si>
    <t>岳阳市小计</t>
  </si>
  <si>
    <t>汨罗市</t>
  </si>
  <si>
    <t>临湘市</t>
  </si>
  <si>
    <t>常德市</t>
  </si>
  <si>
    <t>常德市小计</t>
  </si>
  <si>
    <t>鼎城区</t>
  </si>
  <si>
    <t>安乡县</t>
  </si>
  <si>
    <t>张家界市</t>
  </si>
  <si>
    <t>张家界市小计</t>
  </si>
  <si>
    <t>益阳市</t>
  </si>
  <si>
    <t>益阳市小计</t>
  </si>
  <si>
    <t>赫山区</t>
  </si>
  <si>
    <t>桃江县</t>
  </si>
  <si>
    <t>娄底市</t>
  </si>
  <si>
    <t>娄底市小计</t>
  </si>
  <si>
    <t>娄星区</t>
  </si>
  <si>
    <t>怀化市</t>
  </si>
  <si>
    <t>怀化市小计</t>
  </si>
  <si>
    <t>辰溪县</t>
  </si>
  <si>
    <t>通道县</t>
  </si>
  <si>
    <t>湘西土家族苗族自治州</t>
  </si>
  <si>
    <t>湘西土家族苗族自治州小计</t>
  </si>
  <si>
    <t>凤凰县</t>
  </si>
  <si>
    <t>实施单位</t>
    <phoneticPr fontId="1" type="noConversion"/>
  </si>
  <si>
    <t>财政支持环节与内容</t>
    <phoneticPr fontId="1" type="noConversion"/>
  </si>
  <si>
    <t>金额单位：万元</t>
    <phoneticPr fontId="1" type="noConversion"/>
  </si>
  <si>
    <t>县市区</t>
    <phoneticPr fontId="1" type="noConversion"/>
  </si>
  <si>
    <t>金额</t>
    <phoneticPr fontId="1" type="noConversion"/>
  </si>
  <si>
    <t>农林局</t>
    <phoneticPr fontId="1" type="noConversion"/>
  </si>
  <si>
    <t>长沙县丰春蜜峰养殖专业合作社—发展资金</t>
    <phoneticPr fontId="1" type="noConversion"/>
  </si>
  <si>
    <t>望城区</t>
    <phoneticPr fontId="1" type="noConversion"/>
  </si>
  <si>
    <t>小计</t>
    <phoneticPr fontId="1" type="noConversion"/>
  </si>
  <si>
    <t>农业局</t>
    <phoneticPr fontId="1" type="noConversion"/>
  </si>
  <si>
    <t>湖南源奕农业发展有限公司—产业发展资金</t>
    <phoneticPr fontId="1" type="noConversion"/>
  </si>
  <si>
    <t>贤乡耕家庭农场—产业发展资金</t>
    <phoneticPr fontId="1" type="noConversion"/>
  </si>
  <si>
    <t>农业农村局</t>
    <phoneticPr fontId="1" type="noConversion"/>
  </si>
  <si>
    <t>沙坪镇竹坡水产养殖有限公司—发展资金</t>
    <phoneticPr fontId="1" type="noConversion"/>
  </si>
  <si>
    <t>小计</t>
    <phoneticPr fontId="1" type="noConversion"/>
  </si>
  <si>
    <t>农业局</t>
    <phoneticPr fontId="1" type="noConversion"/>
  </si>
  <si>
    <t>永和镇先梗农业开发有限公司—农业生产发展资金</t>
    <phoneticPr fontId="1" type="noConversion"/>
  </si>
  <si>
    <t>浏阳市车花种植专业合作社—农业产业发展资金</t>
    <phoneticPr fontId="1" type="noConversion"/>
  </si>
  <si>
    <t>范友哥种养专业合作社—产业发展资金</t>
    <phoneticPr fontId="1" type="noConversion"/>
  </si>
  <si>
    <t>沙市镇河背社区—产业发展资金</t>
    <phoneticPr fontId="1" type="noConversion"/>
  </si>
  <si>
    <t>农业局</t>
    <phoneticPr fontId="1" type="noConversion"/>
  </si>
  <si>
    <t>湖南笑眯眯农业有限公司—发展资金</t>
    <phoneticPr fontId="1" type="noConversion"/>
  </si>
  <si>
    <t>湘福龙生态养殖有限公司—产业发展资金</t>
    <phoneticPr fontId="1" type="noConversion"/>
  </si>
  <si>
    <t>醴陵市</t>
    <phoneticPr fontId="1" type="noConversion"/>
  </si>
  <si>
    <t>官庄镇大坝村—农田基础设施建设资金</t>
    <phoneticPr fontId="1" type="noConversion"/>
  </si>
  <si>
    <t>李畋镇麻石村—产业发展资金</t>
    <phoneticPr fontId="1" type="noConversion"/>
  </si>
  <si>
    <t>长丰脐橙栽培专业合作社—发展资金</t>
    <phoneticPr fontId="1" type="noConversion"/>
  </si>
  <si>
    <t>萱州镇响水村—油茶产业发展</t>
    <phoneticPr fontId="1" type="noConversion"/>
  </si>
  <si>
    <t>隆回县</t>
    <phoneticPr fontId="1" type="noConversion"/>
  </si>
  <si>
    <t>隆回县宏达油茶种植农民专业合作社—产业发展资金</t>
    <phoneticPr fontId="1" type="noConversion"/>
  </si>
  <si>
    <t>川山坪镇桥坪村—农业基础设施建设</t>
    <phoneticPr fontId="1" type="noConversion"/>
  </si>
  <si>
    <t>桃林镇—茶叶产业发展资金</t>
    <phoneticPr fontId="1" type="noConversion"/>
  </si>
  <si>
    <t>华容县</t>
    <phoneticPr fontId="1" type="noConversion"/>
  </si>
  <si>
    <t>华容大美水产养殖有限公司—发展资金</t>
    <phoneticPr fontId="1" type="noConversion"/>
  </si>
  <si>
    <t>农业局</t>
    <phoneticPr fontId="1" type="noConversion"/>
  </si>
  <si>
    <t>谢家铺镇河图村—产业发展资金</t>
    <phoneticPr fontId="1" type="noConversion"/>
  </si>
  <si>
    <t>盛丰蔬菜专业合作社—产业发展资金</t>
    <phoneticPr fontId="1" type="noConversion"/>
  </si>
  <si>
    <t>临澧县</t>
    <phoneticPr fontId="1" type="noConversion"/>
  </si>
  <si>
    <t>新安镇右昌村—农业基础设施建设</t>
    <phoneticPr fontId="1" type="noConversion"/>
  </si>
  <si>
    <t>停弦渡镇史家坪村—产业发展资金</t>
    <phoneticPr fontId="1" type="noConversion"/>
  </si>
  <si>
    <t>石门县</t>
    <phoneticPr fontId="1" type="noConversion"/>
  </si>
  <si>
    <t>新铺镇永兴桥村—产业发展资金</t>
    <phoneticPr fontId="1" type="noConversion"/>
  </si>
  <si>
    <t>易家渡镇—柑橘产业发展资金</t>
    <phoneticPr fontId="1" type="noConversion"/>
  </si>
  <si>
    <t>桑植县</t>
    <phoneticPr fontId="1" type="noConversion"/>
  </si>
  <si>
    <t>龙潭坪镇红军村—粽叶产业基地建设资金</t>
    <phoneticPr fontId="1" type="noConversion"/>
  </si>
  <si>
    <t>小计</t>
    <phoneticPr fontId="1" type="noConversion"/>
  </si>
  <si>
    <t>泥江口镇人居环境治理发展资金</t>
    <phoneticPr fontId="1" type="noConversion"/>
  </si>
  <si>
    <t>泉交河镇胡林翼村—基础设施建设</t>
    <phoneticPr fontId="1" type="noConversion"/>
  </si>
  <si>
    <t>沅江市</t>
    <phoneticPr fontId="1" type="noConversion"/>
  </si>
  <si>
    <t>琼湖街道办万子湖村——产业发展资金</t>
    <phoneticPr fontId="1" type="noConversion"/>
  </si>
  <si>
    <t>芬外香水稻种植专业合作社—产业发展资金</t>
    <phoneticPr fontId="1" type="noConversion"/>
  </si>
  <si>
    <t>桃江县三五生态林业开发有限公司—产业发展资金</t>
    <phoneticPr fontId="1" type="noConversion"/>
  </si>
  <si>
    <t>奥达农业科技有限责任公司—农业产业发展资金</t>
    <phoneticPr fontId="1" type="noConversion"/>
  </si>
  <si>
    <t>双峰县</t>
    <phoneticPr fontId="1" type="noConversion"/>
  </si>
  <si>
    <t>湖南省湘军永丰辣酱有限公司—产业发展资金</t>
    <phoneticPr fontId="1" type="noConversion"/>
  </si>
  <si>
    <t>新化县</t>
    <phoneticPr fontId="1" type="noConversion"/>
  </si>
  <si>
    <t>科荣樱桃种植专业合作社—特色小水果种植基地建设资金</t>
    <phoneticPr fontId="1" type="noConversion"/>
  </si>
  <si>
    <t>畜牧水产局</t>
    <phoneticPr fontId="1" type="noConversion"/>
  </si>
  <si>
    <t>仙人湾瑶族乡渔业村—鱼类保护发展资金</t>
    <phoneticPr fontId="1" type="noConversion"/>
  </si>
  <si>
    <t>洪江市</t>
    <phoneticPr fontId="1" type="noConversion"/>
  </si>
  <si>
    <t>黔阳味农业发展有限公司——产业发展资金</t>
    <phoneticPr fontId="1" type="noConversion"/>
  </si>
  <si>
    <t>福天农业专业合作社—发展资金</t>
    <phoneticPr fontId="1" type="noConversion"/>
  </si>
  <si>
    <t>千工坪镇胜花村—农业产业发展资金</t>
    <phoneticPr fontId="1" type="noConversion"/>
  </si>
  <si>
    <t>省直管县市小计</t>
    <phoneticPr fontId="1" type="noConversion"/>
  </si>
  <si>
    <t>湘潭县</t>
    <phoneticPr fontId="1" type="noConversion"/>
  </si>
  <si>
    <t>湘潭市</t>
    <phoneticPr fontId="1" type="noConversion"/>
  </si>
  <si>
    <t>小计</t>
    <phoneticPr fontId="1" type="noConversion"/>
  </si>
  <si>
    <t>农业局</t>
    <phoneticPr fontId="1" type="noConversion"/>
  </si>
  <si>
    <t>长沙慧日生物技术有限公司—梅林桥现代农业示范园种苗繁育与示范种植基地建设资金</t>
    <phoneticPr fontId="1" type="noConversion"/>
  </si>
  <si>
    <t>附件：</t>
    <phoneticPr fontId="1" type="noConversion"/>
  </si>
  <si>
    <t>湖南省2018年特色优势主导产业资金（第二批）分配表</t>
    <phoneticPr fontId="1" type="noConversion"/>
  </si>
  <si>
    <t>省农业农村厅</t>
    <phoneticPr fontId="1" type="noConversion"/>
  </si>
  <si>
    <t>厅本级</t>
    <phoneticPr fontId="1" type="noConversion"/>
  </si>
  <si>
    <t>2018年湖南贫困地区优质农产品（北京）产销对接会</t>
    <phoneticPr fontId="1" type="noConversion"/>
  </si>
  <si>
    <t>二、省直合计</t>
    <phoneticPr fontId="1" type="noConversion"/>
  </si>
  <si>
    <t>总计</t>
    <phoneticPr fontId="1" type="noConversion"/>
  </si>
  <si>
    <t>市州</t>
    <phoneticPr fontId="1" type="noConversion"/>
  </si>
  <si>
    <t>北盛镇边洲村-农业产业（水稻+生态养殖）发展资金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</si>
</sst>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61" workbookViewId="0">
      <selection activeCell="E5" sqref="E5"/>
    </sheetView>
  </sheetViews>
  <sheetFormatPr defaultRowHeight="13.5"/>
  <cols>
    <col min="1" max="1" width="12.75" style="1" customWidth="1"/>
    <col min="2" max="2" width="19.5" style="1" customWidth="1"/>
    <col min="3" max="3" width="13.5" style="1" customWidth="1"/>
    <col min="4" max="4" width="36.625" style="4" customWidth="1"/>
    <col min="5" max="5" width="6.875" style="1" customWidth="1"/>
    <col min="6" max="16384" width="9" style="1"/>
  </cols>
  <sheetData>
    <row r="1" spans="1:5">
      <c r="A1" s="1" t="s">
        <v>110</v>
      </c>
    </row>
    <row r="2" spans="1:5" ht="18.75">
      <c r="A2" s="12" t="s">
        <v>111</v>
      </c>
      <c r="B2" s="12"/>
      <c r="C2" s="12"/>
      <c r="D2" s="12"/>
      <c r="E2" s="12"/>
    </row>
    <row r="3" spans="1:5" ht="22.5" customHeight="1">
      <c r="A3" s="13" t="s">
        <v>43</v>
      </c>
      <c r="B3" s="13"/>
      <c r="C3" s="13"/>
      <c r="D3" s="13"/>
      <c r="E3" s="13"/>
    </row>
    <row r="4" spans="1:5" ht="36.75" customHeight="1">
      <c r="A4" s="2" t="s">
        <v>117</v>
      </c>
      <c r="B4" s="2" t="s">
        <v>44</v>
      </c>
      <c r="C4" s="2" t="s">
        <v>41</v>
      </c>
      <c r="D4" s="2" t="s">
        <v>42</v>
      </c>
      <c r="E4" s="2" t="s">
        <v>45</v>
      </c>
    </row>
    <row r="5" spans="1:5">
      <c r="A5" s="2" t="s">
        <v>116</v>
      </c>
      <c r="B5" s="2"/>
      <c r="C5" s="2"/>
      <c r="D5" s="3"/>
      <c r="E5" s="2">
        <f>E6+E81</f>
        <v>965</v>
      </c>
    </row>
    <row r="6" spans="1:5">
      <c r="A6" s="2" t="s">
        <v>0</v>
      </c>
      <c r="B6" s="2"/>
      <c r="C6" s="2"/>
      <c r="D6" s="3"/>
      <c r="E6" s="2">
        <f>E7+E21+E30+E33+E36+E39+E44+E55+E58+E68+E74+E79</f>
        <v>685</v>
      </c>
    </row>
    <row r="7" spans="1:5" ht="23.25" customHeight="1">
      <c r="A7" s="8" t="s">
        <v>1</v>
      </c>
      <c r="B7" s="2" t="s">
        <v>2</v>
      </c>
      <c r="C7" s="2"/>
      <c r="D7" s="3"/>
      <c r="E7" s="2">
        <f>E8+E14</f>
        <v>295</v>
      </c>
    </row>
    <row r="8" spans="1:5" ht="16.5" customHeight="1">
      <c r="A8" s="10"/>
      <c r="B8" s="2" t="s">
        <v>3</v>
      </c>
      <c r="C8" s="2"/>
      <c r="D8" s="3"/>
      <c r="E8" s="2">
        <f>E9+E10+E13</f>
        <v>45</v>
      </c>
    </row>
    <row r="9" spans="1:5" ht="23.25" customHeight="1">
      <c r="A9" s="10"/>
      <c r="B9" s="5" t="s">
        <v>4</v>
      </c>
      <c r="C9" s="2" t="s">
        <v>46</v>
      </c>
      <c r="D9" s="3" t="s">
        <v>47</v>
      </c>
      <c r="E9" s="2">
        <v>10</v>
      </c>
    </row>
    <row r="10" spans="1:5" ht="21.75" customHeight="1">
      <c r="A10" s="10"/>
      <c r="B10" s="8" t="s">
        <v>48</v>
      </c>
      <c r="C10" s="2" t="s">
        <v>49</v>
      </c>
      <c r="D10" s="3"/>
      <c r="E10" s="2">
        <f>SUM(E11:E12)</f>
        <v>25</v>
      </c>
    </row>
    <row r="11" spans="1:5" ht="24" customHeight="1">
      <c r="A11" s="10"/>
      <c r="B11" s="10"/>
      <c r="C11" s="2" t="s">
        <v>50</v>
      </c>
      <c r="D11" s="3" t="s">
        <v>51</v>
      </c>
      <c r="E11" s="2">
        <v>15</v>
      </c>
    </row>
    <row r="12" spans="1:5" ht="22.5" customHeight="1">
      <c r="A12" s="10"/>
      <c r="B12" s="9"/>
      <c r="C12" s="2" t="s">
        <v>50</v>
      </c>
      <c r="D12" s="3" t="s">
        <v>52</v>
      </c>
      <c r="E12" s="2">
        <v>10</v>
      </c>
    </row>
    <row r="13" spans="1:5" ht="24" customHeight="1">
      <c r="A13" s="10"/>
      <c r="B13" s="2" t="s">
        <v>5</v>
      </c>
      <c r="C13" s="2" t="s">
        <v>53</v>
      </c>
      <c r="D13" s="3" t="s">
        <v>54</v>
      </c>
      <c r="E13" s="2">
        <v>10</v>
      </c>
    </row>
    <row r="14" spans="1:5" ht="22.5" customHeight="1">
      <c r="A14" s="10"/>
      <c r="B14" s="2" t="s">
        <v>6</v>
      </c>
      <c r="C14" s="2"/>
      <c r="D14" s="3"/>
      <c r="E14" s="2">
        <f>E15</f>
        <v>250</v>
      </c>
    </row>
    <row r="15" spans="1:5" ht="18" customHeight="1">
      <c r="A15" s="10"/>
      <c r="B15" s="8" t="s">
        <v>7</v>
      </c>
      <c r="C15" s="2" t="s">
        <v>55</v>
      </c>
      <c r="D15" s="3"/>
      <c r="E15" s="2">
        <f>E16+E17+E18+E19+E20</f>
        <v>250</v>
      </c>
    </row>
    <row r="16" spans="1:5" ht="27" customHeight="1">
      <c r="A16" s="10"/>
      <c r="B16" s="10"/>
      <c r="C16" s="7" t="s">
        <v>50</v>
      </c>
      <c r="D16" s="3" t="s">
        <v>118</v>
      </c>
      <c r="E16" s="7">
        <v>200</v>
      </c>
    </row>
    <row r="17" spans="1:5" ht="24.75" customHeight="1">
      <c r="A17" s="10"/>
      <c r="B17" s="10"/>
      <c r="C17" s="2" t="s">
        <v>56</v>
      </c>
      <c r="D17" s="3" t="s">
        <v>57</v>
      </c>
      <c r="E17" s="2">
        <v>20</v>
      </c>
    </row>
    <row r="18" spans="1:5" ht="22.5" customHeight="1">
      <c r="A18" s="10"/>
      <c r="B18" s="10"/>
      <c r="C18" s="2" t="s">
        <v>56</v>
      </c>
      <c r="D18" s="3" t="s">
        <v>58</v>
      </c>
      <c r="E18" s="2">
        <v>10</v>
      </c>
    </row>
    <row r="19" spans="1:5" ht="21.75" customHeight="1">
      <c r="A19" s="10"/>
      <c r="B19" s="10"/>
      <c r="C19" s="2" t="s">
        <v>56</v>
      </c>
      <c r="D19" s="3" t="s">
        <v>59</v>
      </c>
      <c r="E19" s="2">
        <v>10</v>
      </c>
    </row>
    <row r="20" spans="1:5" ht="23.25" customHeight="1">
      <c r="A20" s="9"/>
      <c r="B20" s="10"/>
      <c r="C20" s="2" t="s">
        <v>56</v>
      </c>
      <c r="D20" s="3" t="s">
        <v>60</v>
      </c>
      <c r="E20" s="2">
        <v>10</v>
      </c>
    </row>
    <row r="21" spans="1:5" ht="21" customHeight="1">
      <c r="A21" s="8" t="s">
        <v>8</v>
      </c>
      <c r="B21" s="2" t="s">
        <v>9</v>
      </c>
      <c r="C21" s="2"/>
      <c r="D21" s="3"/>
      <c r="E21" s="2">
        <f>E22</f>
        <v>60</v>
      </c>
    </row>
    <row r="22" spans="1:5" ht="23.25" customHeight="1">
      <c r="A22" s="10"/>
      <c r="B22" s="2" t="s">
        <v>6</v>
      </c>
      <c r="C22" s="2"/>
      <c r="D22" s="3"/>
      <c r="E22" s="2">
        <f>E23+E26+E29</f>
        <v>60</v>
      </c>
    </row>
    <row r="23" spans="1:5" ht="18.75" customHeight="1">
      <c r="A23" s="10"/>
      <c r="B23" s="8" t="s">
        <v>10</v>
      </c>
      <c r="C23" s="2" t="s">
        <v>49</v>
      </c>
      <c r="D23" s="3"/>
      <c r="E23" s="2">
        <f>SUM(E24:E25)</f>
        <v>20</v>
      </c>
    </row>
    <row r="24" spans="1:5" ht="18.75" customHeight="1">
      <c r="A24" s="10"/>
      <c r="B24" s="10"/>
      <c r="C24" s="2" t="s">
        <v>61</v>
      </c>
      <c r="D24" s="3" t="s">
        <v>62</v>
      </c>
      <c r="E24" s="2">
        <v>10</v>
      </c>
    </row>
    <row r="25" spans="1:5" ht="21.75" customHeight="1">
      <c r="A25" s="10"/>
      <c r="B25" s="9"/>
      <c r="C25" s="2" t="s">
        <v>61</v>
      </c>
      <c r="D25" s="3" t="s">
        <v>63</v>
      </c>
      <c r="E25" s="2">
        <v>10</v>
      </c>
    </row>
    <row r="26" spans="1:5" ht="18.75" customHeight="1">
      <c r="A26" s="10"/>
      <c r="B26" s="10" t="s">
        <v>64</v>
      </c>
      <c r="C26" s="2" t="s">
        <v>49</v>
      </c>
      <c r="D26" s="3"/>
      <c r="E26" s="2">
        <f>SUM(E27:E28)</f>
        <v>30</v>
      </c>
    </row>
    <row r="27" spans="1:5" ht="22.5" customHeight="1">
      <c r="A27" s="10"/>
      <c r="B27" s="10"/>
      <c r="C27" s="2" t="s">
        <v>61</v>
      </c>
      <c r="D27" s="3" t="s">
        <v>65</v>
      </c>
      <c r="E27" s="2">
        <v>10</v>
      </c>
    </row>
    <row r="28" spans="1:5" ht="20.25" customHeight="1">
      <c r="A28" s="10"/>
      <c r="B28" s="9"/>
      <c r="C28" s="2" t="s">
        <v>61</v>
      </c>
      <c r="D28" s="3" t="s">
        <v>66</v>
      </c>
      <c r="E28" s="2">
        <v>20</v>
      </c>
    </row>
    <row r="29" spans="1:5" ht="23.25" customHeight="1">
      <c r="A29" s="9"/>
      <c r="B29" s="2" t="s">
        <v>11</v>
      </c>
      <c r="C29" s="2" t="s">
        <v>61</v>
      </c>
      <c r="D29" s="3" t="s">
        <v>67</v>
      </c>
      <c r="E29" s="2">
        <v>10</v>
      </c>
    </row>
    <row r="30" spans="1:5" ht="22.5" customHeight="1">
      <c r="A30" s="8" t="s">
        <v>106</v>
      </c>
      <c r="B30" s="2" t="s">
        <v>107</v>
      </c>
      <c r="C30" s="2"/>
      <c r="D30" s="3"/>
      <c r="E30" s="2">
        <f>E31</f>
        <v>10</v>
      </c>
    </row>
    <row r="31" spans="1:5" ht="21" customHeight="1">
      <c r="A31" s="10"/>
      <c r="B31" s="2" t="s">
        <v>104</v>
      </c>
      <c r="C31" s="2"/>
      <c r="D31" s="3"/>
      <c r="E31" s="2">
        <f>E32</f>
        <v>10</v>
      </c>
    </row>
    <row r="32" spans="1:5" ht="29.25" customHeight="1">
      <c r="A32" s="9"/>
      <c r="B32" s="2" t="s">
        <v>105</v>
      </c>
      <c r="C32" s="2" t="s">
        <v>108</v>
      </c>
      <c r="D32" s="3" t="s">
        <v>109</v>
      </c>
      <c r="E32" s="2">
        <v>10</v>
      </c>
    </row>
    <row r="33" spans="1:13" ht="18" customHeight="1">
      <c r="A33" s="8" t="s">
        <v>12</v>
      </c>
      <c r="B33" s="2" t="s">
        <v>13</v>
      </c>
      <c r="C33" s="2"/>
      <c r="D33" s="3"/>
      <c r="E33" s="2">
        <f>E34</f>
        <v>20</v>
      </c>
    </row>
    <row r="34" spans="1:13" ht="18.75" customHeight="1">
      <c r="A34" s="10"/>
      <c r="B34" s="2" t="s">
        <v>6</v>
      </c>
      <c r="C34" s="2"/>
      <c r="D34" s="3"/>
      <c r="E34" s="2">
        <v>20</v>
      </c>
    </row>
    <row r="35" spans="1:13" ht="20.25" customHeight="1">
      <c r="A35" s="9"/>
      <c r="B35" s="5" t="s">
        <v>14</v>
      </c>
      <c r="C35" s="2" t="s">
        <v>61</v>
      </c>
      <c r="D35" s="3" t="s">
        <v>68</v>
      </c>
      <c r="E35" s="2">
        <v>20</v>
      </c>
      <c r="M35" s="1">
        <f>SUM(E40)</f>
        <v>40</v>
      </c>
    </row>
    <row r="36" spans="1:13" ht="21.75" customHeight="1">
      <c r="A36" s="8" t="s">
        <v>15</v>
      </c>
      <c r="B36" s="2" t="s">
        <v>16</v>
      </c>
      <c r="C36" s="2"/>
      <c r="D36" s="3"/>
      <c r="E36" s="2">
        <f>E37</f>
        <v>10</v>
      </c>
    </row>
    <row r="37" spans="1:13" ht="23.25" customHeight="1">
      <c r="A37" s="10"/>
      <c r="B37" s="2" t="s">
        <v>6</v>
      </c>
      <c r="C37" s="2"/>
      <c r="D37" s="3"/>
      <c r="E37" s="2">
        <f>E38</f>
        <v>10</v>
      </c>
    </row>
    <row r="38" spans="1:13" ht="27.75" customHeight="1">
      <c r="A38" s="9"/>
      <c r="B38" s="2" t="s">
        <v>69</v>
      </c>
      <c r="C38" s="2" t="s">
        <v>56</v>
      </c>
      <c r="D38" s="3" t="s">
        <v>70</v>
      </c>
      <c r="E38" s="2">
        <v>10</v>
      </c>
    </row>
    <row r="39" spans="1:13" ht="22.5" customHeight="1">
      <c r="A39" s="8" t="s">
        <v>17</v>
      </c>
      <c r="B39" s="2" t="s">
        <v>18</v>
      </c>
      <c r="C39" s="2"/>
      <c r="D39" s="3"/>
      <c r="E39" s="2">
        <f>E40</f>
        <v>40</v>
      </c>
    </row>
    <row r="40" spans="1:13" ht="18.75" customHeight="1">
      <c r="A40" s="10"/>
      <c r="B40" s="2" t="s">
        <v>6</v>
      </c>
      <c r="C40" s="2"/>
      <c r="D40" s="3"/>
      <c r="E40" s="2">
        <f>SUM(E41:E43)</f>
        <v>40</v>
      </c>
    </row>
    <row r="41" spans="1:13" ht="20.25" customHeight="1">
      <c r="A41" s="10"/>
      <c r="B41" s="2" t="s">
        <v>19</v>
      </c>
      <c r="C41" s="2" t="s">
        <v>56</v>
      </c>
      <c r="D41" s="3" t="s">
        <v>71</v>
      </c>
      <c r="E41" s="2">
        <v>10</v>
      </c>
    </row>
    <row r="42" spans="1:13" ht="19.5" customHeight="1">
      <c r="A42" s="10"/>
      <c r="B42" s="2" t="s">
        <v>20</v>
      </c>
      <c r="C42" s="2" t="s">
        <v>56</v>
      </c>
      <c r="D42" s="3" t="s">
        <v>72</v>
      </c>
      <c r="E42" s="2">
        <v>20</v>
      </c>
    </row>
    <row r="43" spans="1:13" ht="20.25" customHeight="1">
      <c r="A43" s="9"/>
      <c r="B43" s="6" t="s">
        <v>73</v>
      </c>
      <c r="C43" s="2" t="s">
        <v>56</v>
      </c>
      <c r="D43" s="3" t="s">
        <v>74</v>
      </c>
      <c r="E43" s="2">
        <v>10</v>
      </c>
    </row>
    <row r="44" spans="1:13" ht="18" customHeight="1">
      <c r="A44" s="8" t="s">
        <v>21</v>
      </c>
      <c r="B44" s="2" t="s">
        <v>22</v>
      </c>
      <c r="C44" s="2"/>
      <c r="D44" s="3"/>
      <c r="E44" s="2">
        <f>E45+E47</f>
        <v>65</v>
      </c>
    </row>
    <row r="45" spans="1:13" ht="19.5" customHeight="1">
      <c r="A45" s="10"/>
      <c r="B45" s="2" t="s">
        <v>3</v>
      </c>
      <c r="C45" s="2"/>
      <c r="D45" s="3"/>
      <c r="E45" s="2">
        <f>E46</f>
        <v>10</v>
      </c>
    </row>
    <row r="46" spans="1:13" ht="23.25" customHeight="1">
      <c r="A46" s="10"/>
      <c r="B46" s="2" t="s">
        <v>23</v>
      </c>
      <c r="C46" s="2" t="s">
        <v>75</v>
      </c>
      <c r="D46" s="3" t="s">
        <v>76</v>
      </c>
      <c r="E46" s="2">
        <v>10</v>
      </c>
    </row>
    <row r="47" spans="1:13" ht="21" customHeight="1">
      <c r="A47" s="10"/>
      <c r="B47" s="2" t="s">
        <v>6</v>
      </c>
      <c r="C47" s="2"/>
      <c r="D47" s="3"/>
      <c r="E47" s="2">
        <f>E48+E49+E52</f>
        <v>55</v>
      </c>
    </row>
    <row r="48" spans="1:13" ht="22.5" customHeight="1">
      <c r="A48" s="10"/>
      <c r="B48" s="2" t="s">
        <v>24</v>
      </c>
      <c r="C48" s="2" t="s">
        <v>61</v>
      </c>
      <c r="D48" s="3" t="s">
        <v>77</v>
      </c>
      <c r="E48" s="2">
        <v>15</v>
      </c>
    </row>
    <row r="49" spans="1:5" ht="21" customHeight="1">
      <c r="A49" s="10"/>
      <c r="B49" s="11" t="s">
        <v>78</v>
      </c>
      <c r="C49" s="2" t="s">
        <v>49</v>
      </c>
      <c r="D49" s="3"/>
      <c r="E49" s="2">
        <f>SUM(E50:E51)</f>
        <v>20</v>
      </c>
    </row>
    <row r="50" spans="1:5" ht="23.25" customHeight="1">
      <c r="A50" s="10"/>
      <c r="B50" s="11"/>
      <c r="C50" s="2" t="s">
        <v>61</v>
      </c>
      <c r="D50" s="3" t="s">
        <v>79</v>
      </c>
      <c r="E50" s="2">
        <v>10</v>
      </c>
    </row>
    <row r="51" spans="1:5" ht="21.75" customHeight="1">
      <c r="A51" s="10"/>
      <c r="B51" s="11"/>
      <c r="C51" s="2" t="s">
        <v>61</v>
      </c>
      <c r="D51" s="3" t="s">
        <v>80</v>
      </c>
      <c r="E51" s="2">
        <v>10</v>
      </c>
    </row>
    <row r="52" spans="1:5" ht="21" customHeight="1">
      <c r="A52" s="10"/>
      <c r="B52" s="8" t="s">
        <v>81</v>
      </c>
      <c r="C52" s="2" t="s">
        <v>49</v>
      </c>
      <c r="D52" s="3"/>
      <c r="E52" s="2">
        <f>SUM(E53:E54)</f>
        <v>20</v>
      </c>
    </row>
    <row r="53" spans="1:5" ht="20.25" customHeight="1">
      <c r="A53" s="10"/>
      <c r="B53" s="10"/>
      <c r="C53" s="2" t="s">
        <v>61</v>
      </c>
      <c r="D53" s="3" t="s">
        <v>82</v>
      </c>
      <c r="E53" s="2">
        <v>10</v>
      </c>
    </row>
    <row r="54" spans="1:5" ht="24" customHeight="1">
      <c r="A54" s="9"/>
      <c r="B54" s="9"/>
      <c r="C54" s="2" t="s">
        <v>61</v>
      </c>
      <c r="D54" s="3" t="s">
        <v>83</v>
      </c>
      <c r="E54" s="2">
        <v>10</v>
      </c>
    </row>
    <row r="55" spans="1:5" ht="21.75" customHeight="1">
      <c r="A55" s="8" t="s">
        <v>25</v>
      </c>
      <c r="B55" s="2" t="s">
        <v>26</v>
      </c>
      <c r="C55" s="2"/>
      <c r="D55" s="3"/>
      <c r="E55" s="2">
        <f>E56</f>
        <v>20</v>
      </c>
    </row>
    <row r="56" spans="1:5" ht="21" customHeight="1">
      <c r="A56" s="10"/>
      <c r="B56" s="2" t="s">
        <v>6</v>
      </c>
      <c r="C56" s="2"/>
      <c r="D56" s="3"/>
      <c r="E56" s="2">
        <f>E57</f>
        <v>20</v>
      </c>
    </row>
    <row r="57" spans="1:5" ht="22.5" customHeight="1">
      <c r="A57" s="9"/>
      <c r="B57" s="6" t="s">
        <v>84</v>
      </c>
      <c r="C57" s="2" t="s">
        <v>61</v>
      </c>
      <c r="D57" s="3" t="s">
        <v>85</v>
      </c>
      <c r="E57" s="2">
        <v>20</v>
      </c>
    </row>
    <row r="58" spans="1:5" ht="18.75" customHeight="1">
      <c r="A58" s="8" t="s">
        <v>27</v>
      </c>
      <c r="B58" s="2" t="s">
        <v>28</v>
      </c>
      <c r="C58" s="2"/>
      <c r="D58" s="3"/>
      <c r="E58" s="2">
        <f>E59+E63</f>
        <v>60</v>
      </c>
    </row>
    <row r="59" spans="1:5" ht="21" customHeight="1">
      <c r="A59" s="10"/>
      <c r="B59" s="2" t="s">
        <v>3</v>
      </c>
      <c r="C59" s="2"/>
      <c r="D59" s="3"/>
      <c r="E59" s="2">
        <f>E60</f>
        <v>30</v>
      </c>
    </row>
    <row r="60" spans="1:5" ht="18.75" customHeight="1">
      <c r="A60" s="10"/>
      <c r="B60" s="8" t="s">
        <v>29</v>
      </c>
      <c r="C60" s="2" t="s">
        <v>86</v>
      </c>
      <c r="D60" s="3"/>
      <c r="E60" s="2">
        <f>SUM(E61:E62)</f>
        <v>30</v>
      </c>
    </row>
    <row r="61" spans="1:5" ht="25.5" customHeight="1">
      <c r="A61" s="10"/>
      <c r="B61" s="10"/>
      <c r="C61" s="2" t="s">
        <v>75</v>
      </c>
      <c r="D61" s="3" t="s">
        <v>87</v>
      </c>
      <c r="E61" s="2">
        <v>20</v>
      </c>
    </row>
    <row r="62" spans="1:5" ht="22.5" customHeight="1">
      <c r="A62" s="10"/>
      <c r="B62" s="9"/>
      <c r="C62" s="2" t="s">
        <v>75</v>
      </c>
      <c r="D62" s="3" t="s">
        <v>88</v>
      </c>
      <c r="E62" s="2">
        <v>10</v>
      </c>
    </row>
    <row r="63" spans="1:5" ht="24" customHeight="1">
      <c r="A63" s="10"/>
      <c r="B63" s="2" t="s">
        <v>6</v>
      </c>
      <c r="C63" s="2"/>
      <c r="D63" s="3"/>
      <c r="E63" s="2">
        <f>E64+E65</f>
        <v>30</v>
      </c>
    </row>
    <row r="64" spans="1:5" ht="23.25" customHeight="1">
      <c r="A64" s="10"/>
      <c r="B64" s="6" t="s">
        <v>89</v>
      </c>
      <c r="C64" s="2" t="s">
        <v>75</v>
      </c>
      <c r="D64" s="3" t="s">
        <v>90</v>
      </c>
      <c r="E64" s="2">
        <v>10</v>
      </c>
    </row>
    <row r="65" spans="1:5" ht="21" customHeight="1">
      <c r="A65" s="10"/>
      <c r="B65" s="8" t="s">
        <v>30</v>
      </c>
      <c r="C65" s="2" t="s">
        <v>49</v>
      </c>
      <c r="D65" s="3"/>
      <c r="E65" s="2">
        <f>SUM(E66:E67)</f>
        <v>20</v>
      </c>
    </row>
    <row r="66" spans="1:5" ht="24.75" customHeight="1">
      <c r="A66" s="10"/>
      <c r="B66" s="10"/>
      <c r="C66" s="2" t="s">
        <v>61</v>
      </c>
      <c r="D66" s="3" t="s">
        <v>91</v>
      </c>
      <c r="E66" s="2">
        <v>10</v>
      </c>
    </row>
    <row r="67" spans="1:5" ht="21.75" customHeight="1">
      <c r="A67" s="9"/>
      <c r="B67" s="9"/>
      <c r="C67" s="2" t="s">
        <v>61</v>
      </c>
      <c r="D67" s="3" t="s">
        <v>92</v>
      </c>
      <c r="E67" s="2">
        <v>10</v>
      </c>
    </row>
    <row r="68" spans="1:5" ht="21" customHeight="1">
      <c r="A68" s="8" t="s">
        <v>31</v>
      </c>
      <c r="B68" s="2" t="s">
        <v>32</v>
      </c>
      <c r="C68" s="2"/>
      <c r="D68" s="3"/>
      <c r="E68" s="2">
        <f>E69+E71</f>
        <v>35</v>
      </c>
    </row>
    <row r="69" spans="1:5" ht="21" customHeight="1">
      <c r="A69" s="10"/>
      <c r="B69" s="2" t="s">
        <v>3</v>
      </c>
      <c r="C69" s="2"/>
      <c r="D69" s="3"/>
      <c r="E69" s="2">
        <f>E70</f>
        <v>10</v>
      </c>
    </row>
    <row r="70" spans="1:5" ht="25.5" customHeight="1">
      <c r="A70" s="10"/>
      <c r="B70" s="2" t="s">
        <v>33</v>
      </c>
      <c r="C70" s="2" t="s">
        <v>75</v>
      </c>
      <c r="D70" s="3" t="s">
        <v>93</v>
      </c>
      <c r="E70" s="2">
        <v>10</v>
      </c>
    </row>
    <row r="71" spans="1:5" ht="21.75" customHeight="1">
      <c r="A71" s="10"/>
      <c r="B71" s="2" t="s">
        <v>6</v>
      </c>
      <c r="C71" s="2"/>
      <c r="D71" s="3"/>
      <c r="E71" s="2">
        <f>SUM(E72:E73)</f>
        <v>25</v>
      </c>
    </row>
    <row r="72" spans="1:5" ht="21" customHeight="1">
      <c r="A72" s="10"/>
      <c r="B72" s="2" t="s">
        <v>94</v>
      </c>
      <c r="C72" s="2" t="s">
        <v>75</v>
      </c>
      <c r="D72" s="3" t="s">
        <v>95</v>
      </c>
      <c r="E72" s="2">
        <v>15</v>
      </c>
    </row>
    <row r="73" spans="1:5" ht="30" customHeight="1">
      <c r="A73" s="9"/>
      <c r="B73" s="2" t="s">
        <v>96</v>
      </c>
      <c r="C73" s="2" t="s">
        <v>75</v>
      </c>
      <c r="D73" s="3" t="s">
        <v>97</v>
      </c>
      <c r="E73" s="2">
        <v>10</v>
      </c>
    </row>
    <row r="74" spans="1:5" ht="21.75" customHeight="1">
      <c r="A74" s="8" t="s">
        <v>34</v>
      </c>
      <c r="B74" s="2" t="s">
        <v>35</v>
      </c>
      <c r="C74" s="2"/>
      <c r="D74" s="3"/>
      <c r="E74" s="2">
        <f>E75</f>
        <v>40</v>
      </c>
    </row>
    <row r="75" spans="1:5" ht="18.75" customHeight="1">
      <c r="A75" s="10"/>
      <c r="B75" s="2" t="s">
        <v>6</v>
      </c>
      <c r="C75" s="2"/>
      <c r="D75" s="3"/>
      <c r="E75" s="2">
        <f>SUM(E76:E78)</f>
        <v>40</v>
      </c>
    </row>
    <row r="76" spans="1:5" ht="22.5" customHeight="1">
      <c r="A76" s="10"/>
      <c r="B76" s="2" t="s">
        <v>36</v>
      </c>
      <c r="C76" s="2" t="s">
        <v>98</v>
      </c>
      <c r="D76" s="3" t="s">
        <v>99</v>
      </c>
      <c r="E76" s="2">
        <v>20</v>
      </c>
    </row>
    <row r="77" spans="1:5" ht="21.75" customHeight="1">
      <c r="A77" s="10"/>
      <c r="B77" s="6" t="s">
        <v>100</v>
      </c>
      <c r="C77" s="2" t="s">
        <v>61</v>
      </c>
      <c r="D77" s="3" t="s">
        <v>101</v>
      </c>
      <c r="E77" s="2">
        <v>10</v>
      </c>
    </row>
    <row r="78" spans="1:5" ht="21" customHeight="1">
      <c r="A78" s="9"/>
      <c r="B78" s="2" t="s">
        <v>37</v>
      </c>
      <c r="C78" s="2" t="s">
        <v>61</v>
      </c>
      <c r="D78" s="3" t="s">
        <v>102</v>
      </c>
      <c r="E78" s="2">
        <v>10</v>
      </c>
    </row>
    <row r="79" spans="1:5" ht="33.75" customHeight="1">
      <c r="A79" s="8" t="s">
        <v>38</v>
      </c>
      <c r="B79" s="2" t="s">
        <v>39</v>
      </c>
      <c r="C79" s="2"/>
      <c r="D79" s="3"/>
      <c r="E79" s="2">
        <f>E80</f>
        <v>30</v>
      </c>
    </row>
    <row r="80" spans="1:5" ht="22.5" customHeight="1">
      <c r="A80" s="9"/>
      <c r="B80" s="2" t="s">
        <v>40</v>
      </c>
      <c r="C80" s="2" t="s">
        <v>61</v>
      </c>
      <c r="D80" s="3" t="s">
        <v>103</v>
      </c>
      <c r="E80" s="2">
        <v>30</v>
      </c>
    </row>
    <row r="81" spans="1:5" ht="30.75" customHeight="1">
      <c r="A81" s="7" t="s">
        <v>115</v>
      </c>
      <c r="B81" s="7"/>
      <c r="C81" s="7"/>
      <c r="D81" s="3"/>
      <c r="E81" s="7">
        <f>E82</f>
        <v>280</v>
      </c>
    </row>
    <row r="82" spans="1:5" ht="27" customHeight="1">
      <c r="A82" s="7"/>
      <c r="B82" s="7" t="s">
        <v>112</v>
      </c>
      <c r="C82" s="7" t="s">
        <v>113</v>
      </c>
      <c r="D82" s="3" t="s">
        <v>114</v>
      </c>
      <c r="E82" s="7">
        <v>280</v>
      </c>
    </row>
  </sheetData>
  <mergeCells count="22">
    <mergeCell ref="B65:B67"/>
    <mergeCell ref="B26:B28"/>
    <mergeCell ref="B60:B62"/>
    <mergeCell ref="B49:B51"/>
    <mergeCell ref="A2:E2"/>
    <mergeCell ref="A3:E3"/>
    <mergeCell ref="B15:B20"/>
    <mergeCell ref="B23:B25"/>
    <mergeCell ref="B10:B12"/>
    <mergeCell ref="B52:B54"/>
    <mergeCell ref="A30:A32"/>
    <mergeCell ref="A7:A20"/>
    <mergeCell ref="A21:A29"/>
    <mergeCell ref="A33:A35"/>
    <mergeCell ref="A36:A38"/>
    <mergeCell ref="A39:A43"/>
    <mergeCell ref="A79:A80"/>
    <mergeCell ref="A44:A54"/>
    <mergeCell ref="A55:A57"/>
    <mergeCell ref="A58:A67"/>
    <mergeCell ref="A68:A73"/>
    <mergeCell ref="A74:A7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2018-12-29T08:24:54Z</dcterms:modified>
</cp:coreProperties>
</file>