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4135" windowHeight="13065"/>
  </bookViews>
  <sheets>
    <sheet name="Sheet1" sheetId="1" r:id="rId1"/>
  </sheets>
  <calcPr calcId="145621" concurrentCalc="0"/>
</workbook>
</file>

<file path=xl/calcChain.xml><?xml version="1.0" encoding="utf-8"?>
<calcChain xmlns="http://schemas.openxmlformats.org/spreadsheetml/2006/main">
  <c r="G47" i="1" l="1"/>
  <c r="G46" i="1"/>
  <c r="G42" i="1"/>
  <c r="G41" i="1"/>
  <c r="G39" i="1"/>
  <c r="G38" i="1"/>
  <c r="G35" i="1"/>
  <c r="G34" i="1"/>
  <c r="G31" i="1"/>
  <c r="G29" i="1"/>
  <c r="G28" i="1"/>
  <c r="G26" i="1"/>
  <c r="G25" i="1"/>
  <c r="G23" i="1"/>
  <c r="G21" i="1"/>
  <c r="G20" i="1"/>
  <c r="G15" i="1"/>
  <c r="G13" i="1"/>
  <c r="G12" i="1"/>
  <c r="G10" i="1"/>
  <c r="G9" i="1"/>
  <c r="G7" i="1"/>
  <c r="G6" i="1"/>
  <c r="G5" i="1"/>
  <c r="G4" i="1"/>
</calcChain>
</file>

<file path=xl/sharedStrings.xml><?xml version="1.0" encoding="utf-8"?>
<sst xmlns="http://schemas.openxmlformats.org/spreadsheetml/2006/main" count="101" uniqueCount="70">
  <si>
    <t>附件：</t>
  </si>
  <si>
    <t>市州</t>
  </si>
  <si>
    <t>县市区</t>
  </si>
  <si>
    <t>项目内容</t>
  </si>
  <si>
    <t>政府预算支出经济分类科目</t>
  </si>
  <si>
    <t>部门预算           经济分类            科目</t>
  </si>
  <si>
    <t>政府预算功能支出科目</t>
  </si>
  <si>
    <t>资金
（万元)</t>
  </si>
  <si>
    <t>合计</t>
  </si>
  <si>
    <t>一、市州合计</t>
  </si>
  <si>
    <t>湘潭市</t>
  </si>
  <si>
    <t>小计</t>
  </si>
  <si>
    <t>省直管县市小计</t>
  </si>
  <si>
    <t>湘乡市</t>
  </si>
  <si>
    <t>应急度汛、抗洪抢险消耗补助</t>
  </si>
  <si>
    <t>衡阳市</t>
  </si>
  <si>
    <t>衡山县</t>
  </si>
  <si>
    <t>应急度汛补助（含能仁水库防汛应急维修）</t>
  </si>
  <si>
    <t>邵阳市</t>
  </si>
  <si>
    <t>市本级及所辖区小计</t>
  </si>
  <si>
    <t>双清区</t>
  </si>
  <si>
    <t>水毁水利设施修复、抗洪抢险消耗补助</t>
  </si>
  <si>
    <t>洞口县</t>
  </si>
  <si>
    <t>应急度汛补助（含超美水库联家副坝处险）</t>
  </si>
  <si>
    <t>绥宁县</t>
  </si>
  <si>
    <t>邵阳县</t>
  </si>
  <si>
    <t>应急度汛补助（含新木塘水库应急维修）</t>
  </si>
  <si>
    <t>邵东县</t>
  </si>
  <si>
    <t>岳阳市</t>
  </si>
  <si>
    <t>市本级</t>
  </si>
  <si>
    <t>长江干堤白蚁隐患防治</t>
  </si>
  <si>
    <t>湘阴县</t>
  </si>
  <si>
    <t>应急度汛补助（岳政〔2018〕20号）</t>
  </si>
  <si>
    <t>益阳市</t>
  </si>
  <si>
    <t>资阳区</t>
  </si>
  <si>
    <t>应急度汛补助（益市防指〔2018〕30号）</t>
  </si>
  <si>
    <t>常德市</t>
  </si>
  <si>
    <t>鼎城区</t>
  </si>
  <si>
    <t>应急度汛补助（常鼎防字〔2018〕5号）</t>
  </si>
  <si>
    <t>澧县</t>
  </si>
  <si>
    <t>应急度汛补助（澧防指报〔2018〕1、2号）</t>
  </si>
  <si>
    <t>临澧县</t>
  </si>
  <si>
    <t>水毁水利设施修复、抗洪抢险消耗补助（含同欢水库水毁修复）</t>
  </si>
  <si>
    <t>娄底市</t>
  </si>
  <si>
    <t>双峰县</t>
  </si>
  <si>
    <t>燕霄水库左坝头山体滑坡处置补助</t>
  </si>
  <si>
    <t>涟源市</t>
  </si>
  <si>
    <t>白马水库溢洪道闸门更新补助（涟政〔2018〕19号）</t>
  </si>
  <si>
    <t>永州市</t>
  </si>
  <si>
    <t>宁远县</t>
  </si>
  <si>
    <t>怀化市</t>
  </si>
  <si>
    <t>靖州县</t>
  </si>
  <si>
    <t>洪江市</t>
  </si>
  <si>
    <t>通道县</t>
  </si>
  <si>
    <t>二、省直合计</t>
  </si>
  <si>
    <t>省水利厅</t>
  </si>
  <si>
    <t>省水利厅机关后勤服务中心</t>
  </si>
  <si>
    <t>应急交通保障、抗洪抢险消耗补助</t>
  </si>
  <si>
    <t>30231(70万)；30239(30万)</t>
  </si>
  <si>
    <t>省水利信息技术中心</t>
  </si>
  <si>
    <t>应急通讯保障、网络信息系统运行与维护</t>
  </si>
  <si>
    <t>长沙水文水资源勘测局</t>
  </si>
  <si>
    <t>水毁水文设施恢复</t>
  </si>
  <si>
    <t>岳阳水文水资源勘测局</t>
  </si>
  <si>
    <t>常德水文水资源勘测局</t>
  </si>
  <si>
    <t>益阳水文水资源勘测局</t>
  </si>
  <si>
    <t>邵阳水文水资源勘测局</t>
  </si>
  <si>
    <t>怀化水文水资源勘测局</t>
  </si>
  <si>
    <t>张家界水文水资源勘测局</t>
  </si>
  <si>
    <t>中央特大防汛补助资金分配表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</si>
</sst>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2"/>
      <name val="黑体"/>
      <charset val="134"/>
    </font>
    <font>
      <sz val="16"/>
      <name val="华文中宋"/>
      <charset val="134"/>
    </font>
    <font>
      <b/>
      <sz val="10"/>
      <name val="宋体"/>
      <charset val="134"/>
    </font>
    <font>
      <b/>
      <sz val="10"/>
      <name val="Times New Roman"/>
    </font>
    <font>
      <sz val="10"/>
      <name val="宋体"/>
      <charset val="134"/>
    </font>
    <font>
      <sz val="10"/>
      <color indexed="8"/>
      <name val="宋体"/>
      <charset val="134"/>
    </font>
    <font>
      <sz val="10"/>
      <name val="Times New Roman"/>
    </font>
    <font>
      <sz val="10"/>
      <color indexed="8"/>
      <name val="Times New Roman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nwr.gov.cn/xxgk/jgzn/zsjg/201610/t20161025_3399575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workbookViewId="0">
      <pane ySplit="3" topLeftCell="A4" activePane="bottomLeft" state="frozenSplit"/>
      <selection pane="bottomLeft" activeCell="I35" sqref="I35"/>
    </sheetView>
  </sheetViews>
  <sheetFormatPr defaultColWidth="9" defaultRowHeight="14.25" x14ac:dyDescent="0.15"/>
  <cols>
    <col min="1" max="1" width="11.25" style="5" customWidth="1"/>
    <col min="2" max="2" width="18.75" style="5" customWidth="1"/>
    <col min="3" max="3" width="31.625" style="6" customWidth="1"/>
    <col min="4" max="4" width="7.375" style="7" customWidth="1"/>
    <col min="5" max="5" width="10" style="7" customWidth="1"/>
    <col min="6" max="6" width="7.875" style="7" customWidth="1"/>
    <col min="7" max="7" width="7.75" style="5" customWidth="1"/>
    <col min="8" max="16384" width="9" style="5"/>
  </cols>
  <sheetData>
    <row r="1" spans="1:7" s="1" customFormat="1" ht="21.95" customHeight="1" x14ac:dyDescent="0.15">
      <c r="A1" s="22" t="s">
        <v>0</v>
      </c>
      <c r="B1" s="22"/>
      <c r="C1" s="22"/>
      <c r="D1" s="23"/>
      <c r="E1" s="23"/>
      <c r="F1" s="23"/>
      <c r="G1" s="22"/>
    </row>
    <row r="2" spans="1:7" s="1" customFormat="1" ht="30" customHeight="1" x14ac:dyDescent="0.15">
      <c r="A2" s="24" t="s">
        <v>69</v>
      </c>
      <c r="B2" s="24"/>
      <c r="C2" s="24"/>
      <c r="D2" s="24"/>
      <c r="E2" s="24"/>
      <c r="F2" s="24"/>
      <c r="G2" s="24"/>
    </row>
    <row r="3" spans="1:7" s="2" customFormat="1" ht="54" customHeight="1" x14ac:dyDescent="0.15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</row>
    <row r="4" spans="1:7" s="3" customFormat="1" x14ac:dyDescent="0.15">
      <c r="A4" s="9" t="s">
        <v>8</v>
      </c>
      <c r="B4" s="9"/>
      <c r="C4" s="10"/>
      <c r="D4" s="11"/>
      <c r="E4" s="11"/>
      <c r="F4" s="11"/>
      <c r="G4" s="11">
        <f>SUM(G5,G46)</f>
        <v>2800</v>
      </c>
    </row>
    <row r="5" spans="1:7" s="3" customFormat="1" x14ac:dyDescent="0.15">
      <c r="A5" s="9" t="s">
        <v>9</v>
      </c>
      <c r="B5" s="9"/>
      <c r="C5" s="10"/>
      <c r="D5" s="11"/>
      <c r="E5" s="11"/>
      <c r="F5" s="11"/>
      <c r="G5" s="11">
        <f>SUM(G6,G9,G12,G20,G28,G25,G38,G34,G41)</f>
        <v>2300</v>
      </c>
    </row>
    <row r="6" spans="1:7" s="4" customFormat="1" x14ac:dyDescent="0.15">
      <c r="A6" s="9" t="s">
        <v>10</v>
      </c>
      <c r="B6" s="9" t="s">
        <v>11</v>
      </c>
      <c r="C6" s="12"/>
      <c r="D6" s="13"/>
      <c r="E6" s="13"/>
      <c r="F6" s="13"/>
      <c r="G6" s="11">
        <f>G7</f>
        <v>50</v>
      </c>
    </row>
    <row r="7" spans="1:7" s="3" customFormat="1" x14ac:dyDescent="0.15">
      <c r="A7" s="11"/>
      <c r="B7" s="9" t="s">
        <v>12</v>
      </c>
      <c r="C7" s="12"/>
      <c r="D7" s="13"/>
      <c r="E7" s="13"/>
      <c r="F7" s="13"/>
      <c r="G7" s="11">
        <f>SUM(G8:G8)</f>
        <v>50</v>
      </c>
    </row>
    <row r="8" spans="1:7" x14ac:dyDescent="0.15">
      <c r="A8" s="14"/>
      <c r="B8" s="15" t="s">
        <v>13</v>
      </c>
      <c r="C8" s="16" t="s">
        <v>14</v>
      </c>
      <c r="D8" s="17">
        <v>503</v>
      </c>
      <c r="E8" s="17"/>
      <c r="F8" s="17">
        <v>2130314</v>
      </c>
      <c r="G8" s="18">
        <v>50</v>
      </c>
    </row>
    <row r="9" spans="1:7" s="4" customFormat="1" x14ac:dyDescent="0.15">
      <c r="A9" s="9" t="s">
        <v>15</v>
      </c>
      <c r="B9" s="9" t="s">
        <v>11</v>
      </c>
      <c r="C9" s="12"/>
      <c r="D9" s="13"/>
      <c r="E9" s="13"/>
      <c r="F9" s="13"/>
      <c r="G9" s="11">
        <f>G10</f>
        <v>50</v>
      </c>
    </row>
    <row r="10" spans="1:7" s="3" customFormat="1" x14ac:dyDescent="0.15">
      <c r="A10" s="11"/>
      <c r="B10" s="9" t="s">
        <v>12</v>
      </c>
      <c r="C10" s="12"/>
      <c r="D10" s="13"/>
      <c r="E10" s="13"/>
      <c r="F10" s="13"/>
      <c r="G10" s="11">
        <f>SUM(G11:G11)</f>
        <v>50</v>
      </c>
    </row>
    <row r="11" spans="1:7" x14ac:dyDescent="0.15">
      <c r="A11" s="14"/>
      <c r="B11" s="15" t="s">
        <v>16</v>
      </c>
      <c r="C11" s="16" t="s">
        <v>17</v>
      </c>
      <c r="D11" s="17">
        <v>503</v>
      </c>
      <c r="E11" s="17"/>
      <c r="F11" s="17">
        <v>2130314</v>
      </c>
      <c r="G11" s="18">
        <v>50</v>
      </c>
    </row>
    <row r="12" spans="1:7" s="4" customFormat="1" x14ac:dyDescent="0.15">
      <c r="A12" s="9" t="s">
        <v>18</v>
      </c>
      <c r="B12" s="9" t="s">
        <v>11</v>
      </c>
      <c r="C12" s="12"/>
      <c r="D12" s="13"/>
      <c r="E12" s="13"/>
      <c r="F12" s="13"/>
      <c r="G12" s="11">
        <f>G13+G15</f>
        <v>500</v>
      </c>
    </row>
    <row r="13" spans="1:7" s="3" customFormat="1" x14ac:dyDescent="0.15">
      <c r="A13" s="11"/>
      <c r="B13" s="9" t="s">
        <v>19</v>
      </c>
      <c r="C13" s="12"/>
      <c r="D13" s="13"/>
      <c r="E13" s="13"/>
      <c r="F13" s="13"/>
      <c r="G13" s="11">
        <f>SUM(G14:G14)</f>
        <v>100</v>
      </c>
    </row>
    <row r="14" spans="1:7" x14ac:dyDescent="0.15">
      <c r="A14" s="17"/>
      <c r="B14" s="17" t="s">
        <v>20</v>
      </c>
      <c r="C14" s="16" t="s">
        <v>21</v>
      </c>
      <c r="D14" s="17">
        <v>503</v>
      </c>
      <c r="E14" s="17"/>
      <c r="F14" s="17">
        <v>2130314</v>
      </c>
      <c r="G14" s="18">
        <v>100</v>
      </c>
    </row>
    <row r="15" spans="1:7" s="3" customFormat="1" x14ac:dyDescent="0.15">
      <c r="A15" s="11"/>
      <c r="B15" s="9" t="s">
        <v>12</v>
      </c>
      <c r="C15" s="12"/>
      <c r="D15" s="13"/>
      <c r="E15" s="13"/>
      <c r="F15" s="13"/>
      <c r="G15" s="11">
        <f>SUM(G16:G19)</f>
        <v>400</v>
      </c>
    </row>
    <row r="16" spans="1:7" x14ac:dyDescent="0.15">
      <c r="A16" s="14"/>
      <c r="B16" s="15" t="s">
        <v>22</v>
      </c>
      <c r="C16" s="16" t="s">
        <v>23</v>
      </c>
      <c r="D16" s="17">
        <v>503</v>
      </c>
      <c r="E16" s="17"/>
      <c r="F16" s="17">
        <v>2130314</v>
      </c>
      <c r="G16" s="18">
        <v>100</v>
      </c>
    </row>
    <row r="17" spans="1:7" x14ac:dyDescent="0.15">
      <c r="A17" s="14"/>
      <c r="B17" s="15" t="s">
        <v>24</v>
      </c>
      <c r="C17" s="16" t="s">
        <v>21</v>
      </c>
      <c r="D17" s="17">
        <v>503</v>
      </c>
      <c r="E17" s="17"/>
      <c r="F17" s="17">
        <v>2130314</v>
      </c>
      <c r="G17" s="18">
        <v>100</v>
      </c>
    </row>
    <row r="18" spans="1:7" x14ac:dyDescent="0.15">
      <c r="A18" s="19"/>
      <c r="B18" s="15" t="s">
        <v>25</v>
      </c>
      <c r="C18" s="16" t="s">
        <v>26</v>
      </c>
      <c r="D18" s="17">
        <v>503</v>
      </c>
      <c r="E18" s="17"/>
      <c r="F18" s="17">
        <v>2130314</v>
      </c>
      <c r="G18" s="18">
        <v>100</v>
      </c>
    </row>
    <row r="19" spans="1:7" x14ac:dyDescent="0.15">
      <c r="A19" s="19"/>
      <c r="B19" s="15" t="s">
        <v>27</v>
      </c>
      <c r="C19" s="16" t="s">
        <v>21</v>
      </c>
      <c r="D19" s="17">
        <v>503</v>
      </c>
      <c r="E19" s="17"/>
      <c r="F19" s="17">
        <v>2130314</v>
      </c>
      <c r="G19" s="18">
        <v>100</v>
      </c>
    </row>
    <row r="20" spans="1:7" s="4" customFormat="1" x14ac:dyDescent="0.15">
      <c r="A20" s="9" t="s">
        <v>28</v>
      </c>
      <c r="B20" s="9" t="s">
        <v>11</v>
      </c>
      <c r="C20" s="12"/>
      <c r="D20" s="13"/>
      <c r="E20" s="13"/>
      <c r="F20" s="13"/>
      <c r="G20" s="11">
        <f>G21+G23</f>
        <v>500</v>
      </c>
    </row>
    <row r="21" spans="1:7" s="3" customFormat="1" x14ac:dyDescent="0.15">
      <c r="A21" s="11"/>
      <c r="B21" s="9" t="s">
        <v>19</v>
      </c>
      <c r="C21" s="12"/>
      <c r="D21" s="13"/>
      <c r="E21" s="13"/>
      <c r="F21" s="13"/>
      <c r="G21" s="11">
        <f>SUM(G22:G22)</f>
        <v>100</v>
      </c>
    </row>
    <row r="22" spans="1:7" x14ac:dyDescent="0.15">
      <c r="A22" s="18"/>
      <c r="B22" s="17" t="s">
        <v>29</v>
      </c>
      <c r="C22" s="16" t="s">
        <v>30</v>
      </c>
      <c r="D22" s="17">
        <v>503</v>
      </c>
      <c r="E22" s="17"/>
      <c r="F22" s="17">
        <v>2130314</v>
      </c>
      <c r="G22" s="18">
        <v>100</v>
      </c>
    </row>
    <row r="23" spans="1:7" s="3" customFormat="1" x14ac:dyDescent="0.15">
      <c r="A23" s="11"/>
      <c r="B23" s="9" t="s">
        <v>12</v>
      </c>
      <c r="C23" s="12"/>
      <c r="D23" s="13"/>
      <c r="E23" s="13"/>
      <c r="F23" s="13"/>
      <c r="G23" s="11">
        <f>SUM(G24:G24)</f>
        <v>400</v>
      </c>
    </row>
    <row r="24" spans="1:7" x14ac:dyDescent="0.15">
      <c r="A24" s="14"/>
      <c r="B24" s="15" t="s">
        <v>31</v>
      </c>
      <c r="C24" s="16" t="s">
        <v>32</v>
      </c>
      <c r="D24" s="17">
        <v>503</v>
      </c>
      <c r="E24" s="17"/>
      <c r="F24" s="17">
        <v>2130314</v>
      </c>
      <c r="G24" s="18">
        <v>400</v>
      </c>
    </row>
    <row r="25" spans="1:7" s="4" customFormat="1" x14ac:dyDescent="0.15">
      <c r="A25" s="9" t="s">
        <v>33</v>
      </c>
      <c r="B25" s="9" t="s">
        <v>11</v>
      </c>
      <c r="C25" s="12"/>
      <c r="D25" s="13"/>
      <c r="E25" s="13"/>
      <c r="F25" s="13"/>
      <c r="G25" s="11">
        <f>G26</f>
        <v>200</v>
      </c>
    </row>
    <row r="26" spans="1:7" s="3" customFormat="1" x14ac:dyDescent="0.15">
      <c r="A26" s="11"/>
      <c r="B26" s="9" t="s">
        <v>19</v>
      </c>
      <c r="C26" s="12"/>
      <c r="D26" s="13"/>
      <c r="E26" s="13"/>
      <c r="F26" s="13"/>
      <c r="G26" s="11">
        <f>SUM(G27:G27)</f>
        <v>200</v>
      </c>
    </row>
    <row r="27" spans="1:7" x14ac:dyDescent="0.15">
      <c r="A27" s="18"/>
      <c r="B27" s="17" t="s">
        <v>34</v>
      </c>
      <c r="C27" s="16" t="s">
        <v>35</v>
      </c>
      <c r="D27" s="17">
        <v>503</v>
      </c>
      <c r="E27" s="17"/>
      <c r="F27" s="17">
        <v>2130314</v>
      </c>
      <c r="G27" s="18">
        <v>200</v>
      </c>
    </row>
    <row r="28" spans="1:7" s="4" customFormat="1" x14ac:dyDescent="0.15">
      <c r="A28" s="9" t="s">
        <v>36</v>
      </c>
      <c r="B28" s="9" t="s">
        <v>11</v>
      </c>
      <c r="C28" s="12"/>
      <c r="D28" s="13"/>
      <c r="E28" s="13"/>
      <c r="F28" s="13"/>
      <c r="G28" s="11">
        <f>G29+G31</f>
        <v>250</v>
      </c>
    </row>
    <row r="29" spans="1:7" s="3" customFormat="1" x14ac:dyDescent="0.15">
      <c r="A29" s="11"/>
      <c r="B29" s="9" t="s">
        <v>19</v>
      </c>
      <c r="C29" s="12"/>
      <c r="D29" s="13"/>
      <c r="E29" s="13"/>
      <c r="F29" s="13"/>
      <c r="G29" s="11">
        <f>SUM(G30:G30)</f>
        <v>100</v>
      </c>
    </row>
    <row r="30" spans="1:7" x14ac:dyDescent="0.15">
      <c r="A30" s="17"/>
      <c r="B30" s="17" t="s">
        <v>37</v>
      </c>
      <c r="C30" s="16" t="s">
        <v>38</v>
      </c>
      <c r="D30" s="17">
        <v>503</v>
      </c>
      <c r="E30" s="17"/>
      <c r="F30" s="17">
        <v>2130314</v>
      </c>
      <c r="G30" s="18">
        <v>100</v>
      </c>
    </row>
    <row r="31" spans="1:7" s="3" customFormat="1" x14ac:dyDescent="0.15">
      <c r="A31" s="11"/>
      <c r="B31" s="9" t="s">
        <v>12</v>
      </c>
      <c r="C31" s="12"/>
      <c r="D31" s="13"/>
      <c r="E31" s="13"/>
      <c r="F31" s="13"/>
      <c r="G31" s="11">
        <f>SUM(G32:G33)</f>
        <v>150</v>
      </c>
    </row>
    <row r="32" spans="1:7" ht="24.95" customHeight="1" x14ac:dyDescent="0.15">
      <c r="A32" s="14"/>
      <c r="B32" s="15" t="s">
        <v>39</v>
      </c>
      <c r="C32" s="16" t="s">
        <v>40</v>
      </c>
      <c r="D32" s="17">
        <v>503</v>
      </c>
      <c r="E32" s="17"/>
      <c r="F32" s="17">
        <v>2130314</v>
      </c>
      <c r="G32" s="18">
        <v>100</v>
      </c>
    </row>
    <row r="33" spans="1:7" ht="24.95" customHeight="1" x14ac:dyDescent="0.15">
      <c r="A33" s="14"/>
      <c r="B33" s="15" t="s">
        <v>41</v>
      </c>
      <c r="C33" s="16" t="s">
        <v>42</v>
      </c>
      <c r="D33" s="17">
        <v>503</v>
      </c>
      <c r="E33" s="17"/>
      <c r="F33" s="17">
        <v>2130314</v>
      </c>
      <c r="G33" s="18">
        <v>50</v>
      </c>
    </row>
    <row r="34" spans="1:7" s="4" customFormat="1" x14ac:dyDescent="0.15">
      <c r="A34" s="9" t="s">
        <v>43</v>
      </c>
      <c r="B34" s="9" t="s">
        <v>11</v>
      </c>
      <c r="C34" s="12"/>
      <c r="D34" s="13"/>
      <c r="E34" s="13"/>
      <c r="F34" s="13"/>
      <c r="G34" s="11">
        <f>G35</f>
        <v>500</v>
      </c>
    </row>
    <row r="35" spans="1:7" s="3" customFormat="1" x14ac:dyDescent="0.15">
      <c r="A35" s="11"/>
      <c r="B35" s="9" t="s">
        <v>12</v>
      </c>
      <c r="C35" s="12"/>
      <c r="D35" s="13"/>
      <c r="E35" s="13"/>
      <c r="F35" s="13"/>
      <c r="G35" s="11">
        <f>SUM(G36:G37)</f>
        <v>500</v>
      </c>
    </row>
    <row r="36" spans="1:7" x14ac:dyDescent="0.15">
      <c r="A36" s="14"/>
      <c r="B36" s="15" t="s">
        <v>44</v>
      </c>
      <c r="C36" s="16" t="s">
        <v>45</v>
      </c>
      <c r="D36" s="17">
        <v>503</v>
      </c>
      <c r="E36" s="17"/>
      <c r="F36" s="17">
        <v>2130314</v>
      </c>
      <c r="G36" s="20">
        <v>200</v>
      </c>
    </row>
    <row r="37" spans="1:7" ht="24" x14ac:dyDescent="0.15">
      <c r="A37" s="14"/>
      <c r="B37" s="15" t="s">
        <v>46</v>
      </c>
      <c r="C37" s="16" t="s">
        <v>47</v>
      </c>
      <c r="D37" s="17">
        <v>503</v>
      </c>
      <c r="E37" s="17"/>
      <c r="F37" s="17">
        <v>2130314</v>
      </c>
      <c r="G37" s="18">
        <v>300</v>
      </c>
    </row>
    <row r="38" spans="1:7" s="4" customFormat="1" x14ac:dyDescent="0.15">
      <c r="A38" s="9" t="s">
        <v>48</v>
      </c>
      <c r="B38" s="9" t="s">
        <v>11</v>
      </c>
      <c r="C38" s="12"/>
      <c r="D38" s="13"/>
      <c r="E38" s="13"/>
      <c r="F38" s="13"/>
      <c r="G38" s="11">
        <f>G39</f>
        <v>100</v>
      </c>
    </row>
    <row r="39" spans="1:7" s="3" customFormat="1" x14ac:dyDescent="0.15">
      <c r="A39" s="11"/>
      <c r="B39" s="9" t="s">
        <v>12</v>
      </c>
      <c r="C39" s="12"/>
      <c r="D39" s="13"/>
      <c r="E39" s="13"/>
      <c r="F39" s="13"/>
      <c r="G39" s="11">
        <f>SUM(G40:G40)</f>
        <v>100</v>
      </c>
    </row>
    <row r="40" spans="1:7" x14ac:dyDescent="0.15">
      <c r="A40" s="14"/>
      <c r="B40" s="15" t="s">
        <v>49</v>
      </c>
      <c r="C40" s="16" t="s">
        <v>21</v>
      </c>
      <c r="D40" s="17">
        <v>503</v>
      </c>
      <c r="E40" s="17"/>
      <c r="F40" s="17">
        <v>2130314</v>
      </c>
      <c r="G40" s="18">
        <v>100</v>
      </c>
    </row>
    <row r="41" spans="1:7" s="4" customFormat="1" x14ac:dyDescent="0.15">
      <c r="A41" s="9" t="s">
        <v>50</v>
      </c>
      <c r="B41" s="9" t="s">
        <v>11</v>
      </c>
      <c r="C41" s="12"/>
      <c r="D41" s="13"/>
      <c r="E41" s="13"/>
      <c r="F41" s="13"/>
      <c r="G41" s="11">
        <f>G42</f>
        <v>150</v>
      </c>
    </row>
    <row r="42" spans="1:7" s="3" customFormat="1" x14ac:dyDescent="0.15">
      <c r="A42" s="11"/>
      <c r="B42" s="9" t="s">
        <v>12</v>
      </c>
      <c r="C42" s="12"/>
      <c r="D42" s="13"/>
      <c r="E42" s="13"/>
      <c r="F42" s="13"/>
      <c r="G42" s="11">
        <f>SUM(G43:G45)</f>
        <v>150</v>
      </c>
    </row>
    <row r="43" spans="1:7" x14ac:dyDescent="0.15">
      <c r="A43" s="14"/>
      <c r="B43" s="15" t="s">
        <v>51</v>
      </c>
      <c r="C43" s="16" t="s">
        <v>21</v>
      </c>
      <c r="D43" s="17">
        <v>503</v>
      </c>
      <c r="E43" s="17"/>
      <c r="F43" s="17">
        <v>2130314</v>
      </c>
      <c r="G43" s="18">
        <v>50</v>
      </c>
    </row>
    <row r="44" spans="1:7" x14ac:dyDescent="0.15">
      <c r="A44" s="14"/>
      <c r="B44" s="15" t="s">
        <v>52</v>
      </c>
      <c r="C44" s="16" t="s">
        <v>21</v>
      </c>
      <c r="D44" s="17">
        <v>503</v>
      </c>
      <c r="E44" s="17"/>
      <c r="F44" s="17">
        <v>2130314</v>
      </c>
      <c r="G44" s="18">
        <v>50</v>
      </c>
    </row>
    <row r="45" spans="1:7" x14ac:dyDescent="0.15">
      <c r="A45" s="14"/>
      <c r="B45" s="15" t="s">
        <v>53</v>
      </c>
      <c r="C45" s="16" t="s">
        <v>21</v>
      </c>
      <c r="D45" s="17">
        <v>503</v>
      </c>
      <c r="E45" s="17"/>
      <c r="F45" s="17">
        <v>2130314</v>
      </c>
      <c r="G45" s="18">
        <v>50</v>
      </c>
    </row>
    <row r="46" spans="1:7" s="4" customFormat="1" x14ac:dyDescent="0.15">
      <c r="A46" s="9" t="s">
        <v>54</v>
      </c>
      <c r="B46" s="9"/>
      <c r="C46" s="12"/>
      <c r="D46" s="13"/>
      <c r="E46" s="13"/>
      <c r="F46" s="17"/>
      <c r="G46" s="11">
        <f>SUM(G47:G47)</f>
        <v>500</v>
      </c>
    </row>
    <row r="47" spans="1:7" x14ac:dyDescent="0.15">
      <c r="A47" s="9" t="s">
        <v>55</v>
      </c>
      <c r="B47" s="9" t="s">
        <v>11</v>
      </c>
      <c r="C47" s="12"/>
      <c r="D47" s="13"/>
      <c r="E47" s="13"/>
      <c r="F47" s="13"/>
      <c r="G47" s="11">
        <f>SUM(G48:G56)</f>
        <v>500</v>
      </c>
    </row>
    <row r="48" spans="1:7" ht="46.5" customHeight="1" x14ac:dyDescent="0.15">
      <c r="A48" s="8"/>
      <c r="B48" s="21" t="s">
        <v>56</v>
      </c>
      <c r="C48" s="16" t="s">
        <v>57</v>
      </c>
      <c r="D48" s="17">
        <v>50299</v>
      </c>
      <c r="E48" s="17" t="s">
        <v>58</v>
      </c>
      <c r="F48" s="17">
        <v>2130314</v>
      </c>
      <c r="G48" s="20">
        <v>100</v>
      </c>
    </row>
    <row r="49" spans="1:7" x14ac:dyDescent="0.15">
      <c r="A49" s="8"/>
      <c r="B49" s="21" t="s">
        <v>59</v>
      </c>
      <c r="C49" s="16" t="s">
        <v>60</v>
      </c>
      <c r="D49" s="17">
        <v>50299</v>
      </c>
      <c r="E49" s="17">
        <v>30213</v>
      </c>
      <c r="F49" s="17">
        <v>2130314</v>
      </c>
      <c r="G49" s="20">
        <v>100</v>
      </c>
    </row>
    <row r="50" spans="1:7" x14ac:dyDescent="0.15">
      <c r="A50" s="8"/>
      <c r="B50" s="21" t="s">
        <v>61</v>
      </c>
      <c r="C50" s="16" t="s">
        <v>62</v>
      </c>
      <c r="D50" s="17">
        <v>50399</v>
      </c>
      <c r="E50" s="17">
        <v>31099</v>
      </c>
      <c r="F50" s="17">
        <v>2130314</v>
      </c>
      <c r="G50" s="20">
        <v>40</v>
      </c>
    </row>
    <row r="51" spans="1:7" x14ac:dyDescent="0.15">
      <c r="A51" s="8"/>
      <c r="B51" s="21" t="s">
        <v>63</v>
      </c>
      <c r="C51" s="16" t="s">
        <v>62</v>
      </c>
      <c r="D51" s="17">
        <v>50399</v>
      </c>
      <c r="E51" s="17">
        <v>31099</v>
      </c>
      <c r="F51" s="17">
        <v>2130314</v>
      </c>
      <c r="G51" s="20">
        <v>15</v>
      </c>
    </row>
    <row r="52" spans="1:7" x14ac:dyDescent="0.15">
      <c r="A52" s="8"/>
      <c r="B52" s="21" t="s">
        <v>64</v>
      </c>
      <c r="C52" s="16" t="s">
        <v>62</v>
      </c>
      <c r="D52" s="17">
        <v>50399</v>
      </c>
      <c r="E52" s="17">
        <v>31099</v>
      </c>
      <c r="F52" s="17">
        <v>2130314</v>
      </c>
      <c r="G52" s="20">
        <v>70</v>
      </c>
    </row>
    <row r="53" spans="1:7" x14ac:dyDescent="0.15">
      <c r="A53" s="8"/>
      <c r="B53" s="21" t="s">
        <v>65</v>
      </c>
      <c r="C53" s="16" t="s">
        <v>62</v>
      </c>
      <c r="D53" s="17">
        <v>50399</v>
      </c>
      <c r="E53" s="17">
        <v>31099</v>
      </c>
      <c r="F53" s="17">
        <v>2130314</v>
      </c>
      <c r="G53" s="20">
        <v>80</v>
      </c>
    </row>
    <row r="54" spans="1:7" x14ac:dyDescent="0.15">
      <c r="A54" s="8"/>
      <c r="B54" s="21" t="s">
        <v>66</v>
      </c>
      <c r="C54" s="16" t="s">
        <v>62</v>
      </c>
      <c r="D54" s="17">
        <v>50399</v>
      </c>
      <c r="E54" s="17">
        <v>31099</v>
      </c>
      <c r="F54" s="17">
        <v>2130314</v>
      </c>
      <c r="G54" s="20">
        <v>50</v>
      </c>
    </row>
    <row r="55" spans="1:7" x14ac:dyDescent="0.15">
      <c r="A55" s="8"/>
      <c r="B55" s="21" t="s">
        <v>67</v>
      </c>
      <c r="C55" s="16" t="s">
        <v>62</v>
      </c>
      <c r="D55" s="17">
        <v>50399</v>
      </c>
      <c r="E55" s="17">
        <v>31099</v>
      </c>
      <c r="F55" s="17">
        <v>2130314</v>
      </c>
      <c r="G55" s="20">
        <v>25</v>
      </c>
    </row>
    <row r="56" spans="1:7" ht="21" customHeight="1" x14ac:dyDescent="0.15">
      <c r="A56" s="8"/>
      <c r="B56" s="21" t="s">
        <v>68</v>
      </c>
      <c r="C56" s="16" t="s">
        <v>62</v>
      </c>
      <c r="D56" s="17">
        <v>50399</v>
      </c>
      <c r="E56" s="17">
        <v>31099</v>
      </c>
      <c r="F56" s="17">
        <v>2130314</v>
      </c>
      <c r="G56" s="20">
        <v>20</v>
      </c>
    </row>
  </sheetData>
  <mergeCells count="2">
    <mergeCell ref="A1:G1"/>
    <mergeCell ref="A2:G2"/>
  </mergeCells>
  <phoneticPr fontId="11" type="noConversion"/>
  <hyperlinks>
    <hyperlink ref="B49" r:id="rId1" tooltip="http://www.hnwr.gov.cn/xxgk/jgzn/zsjg/./201610/t20161025_3399575.html"/>
  </hyperlinks>
  <printOptions horizontalCentered="1"/>
  <pageMargins left="0.156944444444444" right="0.156944444444444" top="0.59027777777777801" bottom="0.74791666666666701" header="0.39305555555555599" footer="0.35416666666666702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欧阳光辉[综合岗位] 10.104.98.145</cp:lastModifiedBy>
  <cp:lastPrinted>2018-06-29T01:03:09Z</cp:lastPrinted>
  <dcterms:created xsi:type="dcterms:W3CDTF">2017-08-02T09:30:00Z</dcterms:created>
  <dcterms:modified xsi:type="dcterms:W3CDTF">2018-07-02T09:33:08Z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</Properties>
</file>