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Sheet1!$A$3:$G$67</definedName>
  </definedNames>
  <calcPr calcId="144525"/>
</workbook>
</file>

<file path=xl/sharedStrings.xml><?xml version="1.0" encoding="utf-8"?>
<sst xmlns="http://schemas.openxmlformats.org/spreadsheetml/2006/main" count="247" uniqueCount="155">
  <si>
    <r>
      <rPr>
        <sz val="18"/>
        <rFont val="Times New Roman"/>
        <charset val="134"/>
      </rPr>
      <t>2025</t>
    </r>
    <r>
      <rPr>
        <sz val="18"/>
        <rFont val="方正小标宋_GBK"/>
        <charset val="134"/>
      </rPr>
      <t>年国家文物保护专项资金（第二批）安排表</t>
    </r>
  </si>
  <si>
    <r>
      <rPr>
        <sz val="10"/>
        <rFont val="宋体"/>
        <charset val="134"/>
      </rPr>
      <t>单位：万元</t>
    </r>
  </si>
  <si>
    <r>
      <rPr>
        <sz val="11"/>
        <rFont val="黑体"/>
        <charset val="134"/>
      </rPr>
      <t>市州</t>
    </r>
  </si>
  <si>
    <r>
      <rPr>
        <sz val="11"/>
        <rFont val="黑体"/>
        <charset val="134"/>
      </rPr>
      <t>县市区</t>
    </r>
  </si>
  <si>
    <r>
      <rPr>
        <sz val="11"/>
        <rFont val="黑体"/>
        <charset val="134"/>
      </rPr>
      <t>单位名称</t>
    </r>
  </si>
  <si>
    <r>
      <rPr>
        <sz val="11"/>
        <rFont val="黑体"/>
        <charset val="134"/>
      </rPr>
      <t>项目名称</t>
    </r>
  </si>
  <si>
    <r>
      <rPr>
        <sz val="11"/>
        <rFont val="黑体"/>
        <charset val="134"/>
      </rPr>
      <t>政府预算支出经济科目</t>
    </r>
  </si>
  <si>
    <r>
      <rPr>
        <sz val="11"/>
        <rFont val="黑体"/>
        <charset val="134"/>
      </rPr>
      <t>金额</t>
    </r>
  </si>
  <si>
    <r>
      <rPr>
        <sz val="11"/>
        <rFont val="黑体"/>
        <charset val="134"/>
      </rPr>
      <t>六大工程</t>
    </r>
  </si>
  <si>
    <r>
      <rPr>
        <sz val="11"/>
        <rFont val="黑体"/>
        <charset val="134"/>
      </rPr>
      <t>合计</t>
    </r>
  </si>
  <si>
    <r>
      <rPr>
        <sz val="11"/>
        <rFont val="宋体"/>
        <charset val="134"/>
      </rPr>
      <t>长沙市</t>
    </r>
  </si>
  <si>
    <r>
      <rPr>
        <b/>
        <sz val="11"/>
        <rFont val="宋体"/>
        <charset val="134"/>
      </rPr>
      <t>长沙市小计</t>
    </r>
  </si>
  <si>
    <r>
      <rPr>
        <sz val="11"/>
        <rFont val="宋体"/>
        <charset val="134"/>
      </rPr>
      <t>长沙市本级</t>
    </r>
  </si>
  <si>
    <r>
      <rPr>
        <sz val="12"/>
        <rFont val="宋体"/>
        <charset val="134"/>
      </rPr>
      <t>长沙近现代文物保护管理中心</t>
    </r>
  </si>
  <si>
    <r>
      <rPr>
        <sz val="12"/>
        <rFont val="宋体"/>
        <charset val="134"/>
      </rPr>
      <t>新民学会旧址修缮工程</t>
    </r>
  </si>
  <si>
    <r>
      <rPr>
        <sz val="11"/>
        <rFont val="Times New Roman"/>
        <charset val="134"/>
      </rPr>
      <t>505</t>
    </r>
    <r>
      <rPr>
        <sz val="11"/>
        <rFont val="宋体"/>
        <charset val="134"/>
      </rPr>
      <t>对事业单位经常性补助</t>
    </r>
  </si>
  <si>
    <r>
      <rPr>
        <sz val="11"/>
        <rFont val="宋体"/>
        <charset val="134"/>
      </rPr>
      <t>革命文物保护传承工程</t>
    </r>
  </si>
  <si>
    <r>
      <rPr>
        <sz val="11"/>
        <rFont val="宋体"/>
        <charset val="134"/>
      </rPr>
      <t>浏阳市</t>
    </r>
  </si>
  <si>
    <r>
      <rPr>
        <sz val="12"/>
        <rFont val="宋体"/>
        <charset val="134"/>
      </rPr>
      <t>浏阳市文化旅游广电体育局</t>
    </r>
  </si>
  <si>
    <r>
      <rPr>
        <sz val="12"/>
        <rFont val="宋体"/>
        <charset val="134"/>
      </rPr>
      <t>沈家大屋修缮工程</t>
    </r>
  </si>
  <si>
    <r>
      <rPr>
        <sz val="11"/>
        <rFont val="Times New Roman"/>
        <charset val="134"/>
      </rPr>
      <t>502</t>
    </r>
    <r>
      <rPr>
        <sz val="11"/>
        <rFont val="宋体"/>
        <charset val="134"/>
      </rPr>
      <t>机关商品和服务支出</t>
    </r>
  </si>
  <si>
    <r>
      <rPr>
        <sz val="11"/>
        <rFont val="宋体"/>
        <charset val="134"/>
      </rPr>
      <t>文物考古和保护工程</t>
    </r>
  </si>
  <si>
    <r>
      <rPr>
        <sz val="11"/>
        <rFont val="宋体"/>
        <charset val="134"/>
      </rPr>
      <t>胡耀邦同志故居管理处</t>
    </r>
  </si>
  <si>
    <r>
      <rPr>
        <sz val="11"/>
        <rFont val="宋体"/>
        <charset val="134"/>
      </rPr>
      <t>胡耀邦同志纪念馆馆藏革命文物数字化保护利用项目</t>
    </r>
  </si>
  <si>
    <r>
      <rPr>
        <sz val="11"/>
        <rFont val="宋体"/>
        <charset val="134"/>
      </rPr>
      <t>让文物活起来工程</t>
    </r>
  </si>
  <si>
    <r>
      <rPr>
        <sz val="11"/>
        <rFont val="宋体"/>
        <charset val="134"/>
      </rPr>
      <t>秋收起义文家市会师纪念馆</t>
    </r>
  </si>
  <si>
    <r>
      <rPr>
        <sz val="11"/>
        <rFont val="宋体"/>
        <charset val="134"/>
      </rPr>
      <t>秋收起义文家市会师纪念馆馆藏珍贵文物预防性保护项目</t>
    </r>
  </si>
  <si>
    <r>
      <rPr>
        <sz val="11"/>
        <rFont val="宋体"/>
        <charset val="134"/>
      </rPr>
      <t>株洲市</t>
    </r>
    <r>
      <rPr>
        <sz val="11"/>
        <rFont val="Times New Roman"/>
        <charset val="134"/>
      </rPr>
      <t xml:space="preserve"> </t>
    </r>
  </si>
  <si>
    <r>
      <rPr>
        <b/>
        <sz val="11"/>
        <rFont val="宋体"/>
        <charset val="134"/>
      </rPr>
      <t>株洲市小计</t>
    </r>
  </si>
  <si>
    <r>
      <rPr>
        <sz val="11"/>
        <rFont val="宋体"/>
        <charset val="134"/>
      </rPr>
      <t>攸县</t>
    </r>
  </si>
  <si>
    <r>
      <rPr>
        <sz val="11"/>
        <rFont val="宋体"/>
        <charset val="134"/>
      </rPr>
      <t>攸县考古研究和文物保护中心（攸县博物馆）</t>
    </r>
  </si>
  <si>
    <r>
      <rPr>
        <sz val="11"/>
        <rFont val="宋体"/>
        <charset val="134"/>
      </rPr>
      <t>湘赣革命根据地旧址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列宁室旧址消防工程</t>
    </r>
  </si>
  <si>
    <r>
      <rPr>
        <sz val="11"/>
        <rFont val="宋体"/>
        <charset val="134"/>
      </rPr>
      <t>茶陵县</t>
    </r>
  </si>
  <si>
    <r>
      <rPr>
        <sz val="11"/>
        <rFont val="宋体"/>
        <charset val="134"/>
      </rPr>
      <t>茶陵县文化旅游广电体育局</t>
    </r>
  </si>
  <si>
    <r>
      <rPr>
        <sz val="11"/>
        <rFont val="宋体"/>
        <charset val="134"/>
      </rPr>
      <t>湘赣革命根据地旧址一一茶陵列宁学校旧址消防工程</t>
    </r>
  </si>
  <si>
    <r>
      <rPr>
        <sz val="11"/>
        <rFont val="宋体"/>
        <charset val="134"/>
      </rPr>
      <t>炎陵县</t>
    </r>
  </si>
  <si>
    <r>
      <rPr>
        <sz val="12"/>
        <rFont val="宋体"/>
        <charset val="134"/>
      </rPr>
      <t>炎帝陵管理局</t>
    </r>
  </si>
  <si>
    <r>
      <rPr>
        <sz val="12"/>
        <rFont val="宋体"/>
        <charset val="134"/>
      </rPr>
      <t>炎帝陵山体防护工程</t>
    </r>
  </si>
  <si>
    <r>
      <rPr>
        <sz val="11"/>
        <rFont val="宋体"/>
        <charset val="134"/>
      </rPr>
      <t>湘潭市</t>
    </r>
  </si>
  <si>
    <r>
      <rPr>
        <b/>
        <sz val="11"/>
        <rFont val="宋体"/>
        <charset val="134"/>
      </rPr>
      <t>湘潭市小计</t>
    </r>
  </si>
  <si>
    <r>
      <rPr>
        <sz val="11"/>
        <rFont val="宋体"/>
        <charset val="134"/>
      </rPr>
      <t>湘潭市本级</t>
    </r>
  </si>
  <si>
    <r>
      <rPr>
        <sz val="12"/>
        <rFont val="宋体"/>
        <charset val="134"/>
      </rPr>
      <t>湘潭市文化旅游广电体育局</t>
    </r>
  </si>
  <si>
    <r>
      <rPr>
        <sz val="12"/>
        <rFont val="宋体"/>
        <charset val="134"/>
      </rPr>
      <t>北五省会馆石质文物保护工程</t>
    </r>
  </si>
  <si>
    <r>
      <rPr>
        <sz val="12"/>
        <rFont val="宋体"/>
        <charset val="134"/>
      </rPr>
      <t>湘潭抗日阵亡将士纪念碑本体修缮和环境整治工程</t>
    </r>
  </si>
  <si>
    <r>
      <rPr>
        <sz val="11"/>
        <rFont val="宋体"/>
        <charset val="134"/>
      </rPr>
      <t>衡阳市</t>
    </r>
  </si>
  <si>
    <r>
      <rPr>
        <b/>
        <sz val="11"/>
        <rFont val="宋体"/>
        <charset val="134"/>
      </rPr>
      <t>衡阳市小计</t>
    </r>
  </si>
  <si>
    <r>
      <rPr>
        <sz val="11"/>
        <rFont val="宋体"/>
        <charset val="134"/>
      </rPr>
      <t>常宁市</t>
    </r>
  </si>
  <si>
    <r>
      <rPr>
        <sz val="11"/>
        <rFont val="宋体"/>
        <charset val="134"/>
      </rPr>
      <t>常宁市文化遗产事务中心</t>
    </r>
  </si>
  <si>
    <r>
      <rPr>
        <sz val="11"/>
        <rFont val="宋体"/>
        <charset val="134"/>
      </rPr>
      <t>中田村古建筑群</t>
    </r>
    <r>
      <rPr>
        <sz val="11"/>
        <rFont val="Times New Roman"/>
        <charset val="134"/>
      </rPr>
      <t>--</t>
    </r>
    <r>
      <rPr>
        <sz val="11"/>
        <rFont val="宋体"/>
        <charset val="134"/>
      </rPr>
      <t>文书房、武书房、中药铺、璋房祠堂（一）保护修缮</t>
    </r>
  </si>
  <si>
    <r>
      <rPr>
        <sz val="11"/>
        <rFont val="宋体"/>
        <charset val="134"/>
      </rPr>
      <t>衡东县</t>
    </r>
  </si>
  <si>
    <r>
      <rPr>
        <sz val="12"/>
        <rFont val="宋体"/>
        <charset val="134"/>
      </rPr>
      <t>衡东县文化遗产事务中心</t>
    </r>
  </si>
  <si>
    <r>
      <rPr>
        <sz val="12"/>
        <rFont val="宋体"/>
        <charset val="134"/>
      </rPr>
      <t>七一二矿旧址群——工人文化宫修缮工程</t>
    </r>
  </si>
  <si>
    <r>
      <rPr>
        <sz val="11"/>
        <rFont val="宋体"/>
        <charset val="134"/>
      </rPr>
      <t>衡阳县</t>
    </r>
  </si>
  <si>
    <r>
      <rPr>
        <sz val="11"/>
        <rFont val="宋体"/>
        <charset val="134"/>
      </rPr>
      <t>衡阳县文化遗产事务中心</t>
    </r>
  </si>
  <si>
    <r>
      <rPr>
        <sz val="11"/>
        <rFont val="宋体"/>
        <charset val="134"/>
      </rPr>
      <t>夏明翰故居消防工程</t>
    </r>
  </si>
  <si>
    <r>
      <rPr>
        <sz val="11"/>
        <rFont val="宋体"/>
        <charset val="134"/>
      </rPr>
      <t>祁东县</t>
    </r>
  </si>
  <si>
    <r>
      <rPr>
        <sz val="11"/>
        <rFont val="宋体"/>
        <charset val="134"/>
      </rPr>
      <t>祁东县文化遗产事务中心</t>
    </r>
  </si>
  <si>
    <r>
      <rPr>
        <sz val="11"/>
        <rFont val="宋体"/>
        <charset val="134"/>
      </rPr>
      <t>王如痴故居安防工程</t>
    </r>
  </si>
  <si>
    <r>
      <rPr>
        <sz val="11"/>
        <rFont val="宋体"/>
        <charset val="134"/>
      </rPr>
      <t>衡南县</t>
    </r>
  </si>
  <si>
    <r>
      <rPr>
        <sz val="11"/>
        <rFont val="宋体"/>
        <charset val="134"/>
      </rPr>
      <t>衡南县文化遗产事务中心</t>
    </r>
  </si>
  <si>
    <r>
      <rPr>
        <sz val="11"/>
        <rFont val="宋体"/>
        <charset val="134"/>
      </rPr>
      <t>大渔王氏宗祠安防工程</t>
    </r>
  </si>
  <si>
    <r>
      <rPr>
        <sz val="11"/>
        <rFont val="宋体"/>
        <charset val="134"/>
      </rPr>
      <t>耒阳市</t>
    </r>
  </si>
  <si>
    <r>
      <rPr>
        <sz val="11"/>
        <rFont val="宋体"/>
        <charset val="134"/>
      </rPr>
      <t>耒阳市考古研究和文物保护中心</t>
    </r>
  </si>
  <si>
    <r>
      <rPr>
        <sz val="11"/>
        <rFont val="宋体"/>
        <charset val="134"/>
      </rPr>
      <t>蔡侯祠（包括蔡伦墓）修缮工程</t>
    </r>
  </si>
  <si>
    <r>
      <rPr>
        <sz val="11"/>
        <rFont val="宋体"/>
        <charset val="134"/>
      </rPr>
      <t>陈芬墓修缮工程</t>
    </r>
  </si>
  <si>
    <r>
      <rPr>
        <sz val="11"/>
        <rFont val="宋体"/>
        <charset val="134"/>
      </rPr>
      <t>贺恕故居展示工程</t>
    </r>
  </si>
  <si>
    <r>
      <rPr>
        <sz val="11"/>
        <rFont val="宋体"/>
        <charset val="134"/>
      </rPr>
      <t>谭冠三故居修缮工程</t>
    </r>
  </si>
  <si>
    <r>
      <rPr>
        <sz val="11"/>
        <rFont val="宋体"/>
        <charset val="134"/>
      </rPr>
      <t>常德市</t>
    </r>
  </si>
  <si>
    <r>
      <rPr>
        <b/>
        <sz val="11"/>
        <rFont val="宋体"/>
        <charset val="134"/>
      </rPr>
      <t>常德市小计</t>
    </r>
  </si>
  <si>
    <r>
      <rPr>
        <sz val="11"/>
        <rFont val="宋体"/>
        <charset val="134"/>
      </rPr>
      <t>常德市本级</t>
    </r>
  </si>
  <si>
    <r>
      <rPr>
        <sz val="11"/>
        <rFont val="宋体"/>
        <charset val="134"/>
      </rPr>
      <t>中共常德市西湖管理区委员会组织宣传统战部</t>
    </r>
  </si>
  <si>
    <r>
      <rPr>
        <sz val="11"/>
        <rFont val="宋体"/>
        <charset val="134"/>
      </rPr>
      <t>广州军区西湖生产基地军垦旧址群二期修缮工程</t>
    </r>
  </si>
  <si>
    <r>
      <rPr>
        <sz val="11"/>
        <rFont val="宋体"/>
        <charset val="134"/>
      </rPr>
      <t>汉寿县</t>
    </r>
  </si>
  <si>
    <r>
      <rPr>
        <sz val="12"/>
        <rFont val="宋体"/>
        <charset val="134"/>
      </rPr>
      <t>汉寿县文化旅游广电体育局</t>
    </r>
  </si>
  <si>
    <r>
      <rPr>
        <sz val="12"/>
        <rFont val="宋体"/>
        <charset val="134"/>
      </rPr>
      <t>马栏嘴遗址考古发掘区域回填保护</t>
    </r>
  </si>
  <si>
    <r>
      <rPr>
        <sz val="11"/>
        <rFont val="宋体"/>
        <charset val="134"/>
      </rPr>
      <t>澧县</t>
    </r>
  </si>
  <si>
    <r>
      <rPr>
        <sz val="12"/>
        <rFont val="宋体"/>
        <charset val="134"/>
      </rPr>
      <t>澧县城头山国家考古遗址公园管理处</t>
    </r>
  </si>
  <si>
    <r>
      <rPr>
        <sz val="12"/>
        <rFont val="宋体"/>
        <charset val="134"/>
      </rPr>
      <t>城头山遗址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号遗迹馆内文物保护修缮工程</t>
    </r>
  </si>
  <si>
    <r>
      <rPr>
        <sz val="11"/>
        <rFont val="宋体"/>
        <charset val="134"/>
      </rPr>
      <t>津市市</t>
    </r>
  </si>
  <si>
    <r>
      <rPr>
        <sz val="12"/>
        <rFont val="宋体"/>
        <charset val="134"/>
      </rPr>
      <t>津市市文化旅游广电体育局</t>
    </r>
  </si>
  <si>
    <r>
      <rPr>
        <sz val="12"/>
        <rFont val="宋体"/>
        <charset val="134"/>
      </rPr>
      <t>津市人民电影院展示工程</t>
    </r>
  </si>
  <si>
    <r>
      <rPr>
        <sz val="11"/>
        <rFont val="宋体"/>
        <charset val="134"/>
      </rPr>
      <t>津市市博物馆馆藏文物预防性保护项目</t>
    </r>
  </si>
  <si>
    <r>
      <rPr>
        <sz val="11"/>
        <rFont val="宋体"/>
        <charset val="134"/>
      </rPr>
      <t>岳阳市</t>
    </r>
  </si>
  <si>
    <r>
      <rPr>
        <b/>
        <sz val="11"/>
        <rFont val="宋体"/>
        <charset val="134"/>
      </rPr>
      <t>岳阳市小计</t>
    </r>
  </si>
  <si>
    <r>
      <rPr>
        <sz val="11"/>
        <rFont val="宋体"/>
        <charset val="134"/>
      </rPr>
      <t>临湘市</t>
    </r>
  </si>
  <si>
    <r>
      <rPr>
        <sz val="11"/>
        <rFont val="宋体"/>
        <charset val="134"/>
      </rPr>
      <t>临湘市考古研究与文物保护中心</t>
    </r>
  </si>
  <si>
    <r>
      <rPr>
        <sz val="11"/>
        <rFont val="宋体"/>
        <charset val="134"/>
      </rPr>
      <t>聂市古建筑群——方志盛和记杂货店、姚子佳住宅修缮工程</t>
    </r>
  </si>
  <si>
    <r>
      <rPr>
        <sz val="11"/>
        <rFont val="宋体"/>
        <charset val="134"/>
      </rPr>
      <t>聂市古建筑群秀楼、敖新元熟食铺修缮工程</t>
    </r>
  </si>
  <si>
    <r>
      <rPr>
        <sz val="11"/>
        <rFont val="宋体"/>
        <charset val="134"/>
      </rPr>
      <t>临湘市博物馆可移动文物预防性保护项目</t>
    </r>
  </si>
  <si>
    <r>
      <rPr>
        <sz val="11"/>
        <rFont val="宋体"/>
        <charset val="134"/>
      </rPr>
      <t>岳阳县</t>
    </r>
  </si>
  <si>
    <r>
      <rPr>
        <sz val="11"/>
        <rFont val="宋体"/>
        <charset val="134"/>
      </rPr>
      <t>岳阳县张谷英管理处</t>
    </r>
  </si>
  <si>
    <r>
      <rPr>
        <sz val="11"/>
        <rFont val="宋体"/>
        <charset val="134"/>
      </rPr>
      <t>张谷英村古建筑群防雷工程（二期）</t>
    </r>
  </si>
  <si>
    <r>
      <rPr>
        <sz val="11"/>
        <rFont val="宋体"/>
        <charset val="134"/>
      </rPr>
      <t>邵阳市</t>
    </r>
  </si>
  <si>
    <r>
      <rPr>
        <b/>
        <sz val="11"/>
        <rFont val="宋体"/>
        <charset val="134"/>
      </rPr>
      <t>邵阳市小计</t>
    </r>
  </si>
  <si>
    <r>
      <rPr>
        <sz val="11"/>
        <rFont val="宋体"/>
        <charset val="134"/>
      </rPr>
      <t>武冈市</t>
    </r>
  </si>
  <si>
    <r>
      <rPr>
        <sz val="11"/>
        <rFont val="宋体"/>
        <charset val="134"/>
      </rPr>
      <t>武冈市文化旅游广电体育局</t>
    </r>
  </si>
  <si>
    <r>
      <rPr>
        <sz val="11"/>
        <rFont val="宋体"/>
        <charset val="134"/>
      </rPr>
      <t>武冈城墙西水门段、庆成门段保护修缮工程</t>
    </r>
  </si>
  <si>
    <r>
      <rPr>
        <sz val="11"/>
        <rFont val="宋体"/>
        <charset val="134"/>
      </rPr>
      <t>邵阳县</t>
    </r>
  </si>
  <si>
    <r>
      <rPr>
        <sz val="11"/>
        <rFont val="宋体"/>
        <charset val="134"/>
      </rPr>
      <t>邵阳县文化旅游广电体育局</t>
    </r>
  </si>
  <si>
    <r>
      <rPr>
        <sz val="11"/>
        <rFont val="宋体"/>
        <charset val="134"/>
      </rPr>
      <t>塘田战时讲学院旧址白蚁危害综合治理工程</t>
    </r>
  </si>
  <si>
    <r>
      <rPr>
        <sz val="11"/>
        <rFont val="宋体"/>
        <charset val="134"/>
      </rPr>
      <t>吕霞观院子（含六里桥）文物保护修缮工程</t>
    </r>
  </si>
  <si>
    <r>
      <rPr>
        <sz val="11"/>
        <rFont val="宋体"/>
        <charset val="134"/>
      </rPr>
      <t>张家界市</t>
    </r>
  </si>
  <si>
    <r>
      <rPr>
        <b/>
        <sz val="11"/>
        <rFont val="宋体"/>
        <charset val="134"/>
      </rPr>
      <t>张家界市小计</t>
    </r>
  </si>
  <si>
    <r>
      <rPr>
        <sz val="11"/>
        <rFont val="宋体"/>
        <charset val="134"/>
      </rPr>
      <t>桑植县</t>
    </r>
  </si>
  <si>
    <r>
      <rPr>
        <sz val="12"/>
        <rFont val="宋体"/>
        <charset val="134"/>
      </rPr>
      <t>桑植县考古研究与文物保护中心</t>
    </r>
  </si>
  <si>
    <r>
      <rPr>
        <sz val="11"/>
        <rFont val="宋体"/>
        <charset val="134"/>
      </rPr>
      <t>红二、六军团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长征出发地旧址一红六军团第十六师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师部旧址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王家坡王氏宅院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修缮工程</t>
    </r>
  </si>
  <si>
    <r>
      <rPr>
        <sz val="11"/>
        <rFont val="宋体"/>
        <charset val="134"/>
      </rPr>
      <t>红二、六军团长征出发地旧址</t>
    </r>
    <r>
      <rPr>
        <sz val="11"/>
        <rFont val="Times New Roman"/>
        <charset val="134"/>
      </rPr>
      <t xml:space="preserve">--- </t>
    </r>
    <r>
      <rPr>
        <sz val="11"/>
        <rFont val="宋体"/>
        <charset val="134"/>
      </rPr>
      <t>红二军团第四师师部旧址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刘家坪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熊家老屋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修缮工程</t>
    </r>
  </si>
  <si>
    <r>
      <rPr>
        <sz val="11"/>
        <rFont val="宋体"/>
        <charset val="134"/>
      </rPr>
      <t>桑植起义旧址展示工程</t>
    </r>
  </si>
  <si>
    <r>
      <rPr>
        <sz val="11"/>
        <rFont val="宋体"/>
        <charset val="134"/>
      </rPr>
      <t>红二、六军团长征出发地旧址——红军养伤地旧址（横塘湾谷氏民居群）修缮工程</t>
    </r>
  </si>
  <si>
    <r>
      <rPr>
        <sz val="11"/>
        <rFont val="宋体"/>
        <charset val="134"/>
      </rPr>
      <t>红二、六军团长征出发地旧址</t>
    </r>
    <r>
      <rPr>
        <sz val="11"/>
        <rFont val="Times New Roman"/>
        <charset val="134"/>
      </rPr>
      <t>---</t>
    </r>
    <r>
      <rPr>
        <sz val="11"/>
        <rFont val="宋体"/>
        <charset val="134"/>
      </rPr>
      <t>红二军团兵工厂旧址（肖家峪肖家老屋）修缮工程</t>
    </r>
  </si>
  <si>
    <r>
      <rPr>
        <sz val="11"/>
        <rFont val="宋体"/>
        <charset val="134"/>
      </rPr>
      <t>红二、六军团长征出发地旧址一红六军团第十八师长征旧址</t>
    </r>
    <r>
      <rPr>
        <sz val="11"/>
        <rFont val="Times New Roman"/>
        <charset val="134"/>
      </rPr>
      <t xml:space="preserve">( </t>
    </r>
    <r>
      <rPr>
        <sz val="11"/>
        <rFont val="宋体"/>
        <charset val="134"/>
      </rPr>
      <t>黄木潭老街及誓师地</t>
    </r>
    <r>
      <rPr>
        <sz val="11"/>
        <rFont val="Times New Roman"/>
        <charset val="134"/>
      </rPr>
      <t xml:space="preserve"> )</t>
    </r>
    <r>
      <rPr>
        <sz val="11"/>
        <rFont val="宋体"/>
        <charset val="134"/>
      </rPr>
      <t>修缮工程</t>
    </r>
  </si>
  <si>
    <r>
      <rPr>
        <sz val="11"/>
        <rFont val="宋体"/>
        <charset val="134"/>
      </rPr>
      <t>益阳市</t>
    </r>
  </si>
  <si>
    <r>
      <rPr>
        <b/>
        <sz val="11"/>
        <rFont val="宋体"/>
        <charset val="134"/>
      </rPr>
      <t>益阳市小计</t>
    </r>
  </si>
  <si>
    <r>
      <rPr>
        <sz val="11"/>
        <rFont val="宋体"/>
        <charset val="134"/>
      </rPr>
      <t>安化县</t>
    </r>
  </si>
  <si>
    <r>
      <rPr>
        <sz val="11"/>
        <rFont val="宋体"/>
        <charset val="134"/>
      </rPr>
      <t>安化县文物保护与考古研究中心</t>
    </r>
  </si>
  <si>
    <r>
      <rPr>
        <sz val="11"/>
        <rFont val="宋体"/>
        <charset val="134"/>
      </rPr>
      <t>马路溪民居建筑群（第二期）修缮工程</t>
    </r>
  </si>
  <si>
    <r>
      <rPr>
        <sz val="11"/>
        <rFont val="宋体"/>
        <charset val="134"/>
      </rPr>
      <t>娄底市</t>
    </r>
  </si>
  <si>
    <r>
      <rPr>
        <b/>
        <sz val="11"/>
        <rFont val="宋体"/>
        <charset val="134"/>
      </rPr>
      <t>娄底市小计</t>
    </r>
  </si>
  <si>
    <r>
      <rPr>
        <sz val="11"/>
        <rFont val="宋体"/>
        <charset val="134"/>
      </rPr>
      <t>涟源市</t>
    </r>
  </si>
  <si>
    <r>
      <rPr>
        <sz val="11"/>
        <rFont val="宋体"/>
        <charset val="134"/>
      </rPr>
      <t>涟源市文化旅游广电体育局</t>
    </r>
  </si>
  <si>
    <r>
      <rPr>
        <sz val="11"/>
        <rFont val="宋体"/>
        <charset val="134"/>
      </rPr>
      <t>谭家花屋修缮工程</t>
    </r>
  </si>
  <si>
    <r>
      <rPr>
        <sz val="11"/>
        <rFont val="宋体"/>
        <charset val="134"/>
      </rPr>
      <t>郴州市</t>
    </r>
  </si>
  <si>
    <r>
      <rPr>
        <b/>
        <sz val="11"/>
        <rFont val="宋体"/>
        <charset val="134"/>
      </rPr>
      <t>郴州市小计</t>
    </r>
  </si>
  <si>
    <r>
      <rPr>
        <sz val="11"/>
        <rFont val="宋体"/>
        <charset val="134"/>
      </rPr>
      <t>桂阳县</t>
    </r>
  </si>
  <si>
    <r>
      <rPr>
        <sz val="11"/>
        <rFont val="宋体"/>
        <charset val="134"/>
      </rPr>
      <t>桂阳县文物保护利用中心</t>
    </r>
  </si>
  <si>
    <r>
      <rPr>
        <sz val="11"/>
        <rFont val="宋体"/>
        <charset val="134"/>
      </rPr>
      <t>湘南起义旧址群——桂阳县苏维埃政府旧址安防工程</t>
    </r>
  </si>
  <si>
    <r>
      <rPr>
        <sz val="11"/>
        <rFont val="宋体"/>
        <charset val="134"/>
      </rPr>
      <t>永州市</t>
    </r>
  </si>
  <si>
    <r>
      <rPr>
        <b/>
        <sz val="11"/>
        <rFont val="宋体"/>
        <charset val="134"/>
      </rPr>
      <t>永州市小计</t>
    </r>
  </si>
  <si>
    <r>
      <rPr>
        <sz val="11"/>
        <rFont val="宋体"/>
        <charset val="134"/>
      </rPr>
      <t>永州市本级</t>
    </r>
  </si>
  <si>
    <r>
      <rPr>
        <sz val="11"/>
        <rFont val="宋体"/>
        <charset val="134"/>
      </rPr>
      <t>永州市博物馆</t>
    </r>
  </si>
  <si>
    <r>
      <rPr>
        <sz val="11"/>
        <rFont val="宋体"/>
        <charset val="134"/>
      </rPr>
      <t>永州市博物馆馆藏文物数字化保护项目</t>
    </r>
  </si>
  <si>
    <r>
      <rPr>
        <sz val="11"/>
        <rFont val="宋体"/>
        <charset val="134"/>
      </rPr>
      <t>文物数字化工程</t>
    </r>
  </si>
  <si>
    <r>
      <rPr>
        <sz val="11"/>
        <rFont val="宋体"/>
        <charset val="134"/>
      </rPr>
      <t>宁远县</t>
    </r>
  </si>
  <si>
    <r>
      <rPr>
        <sz val="11"/>
        <rFont val="宋体"/>
        <charset val="134"/>
      </rPr>
      <t>宁远县考古研究和文物保护中心</t>
    </r>
  </si>
  <si>
    <r>
      <rPr>
        <sz val="11"/>
        <rFont val="宋体"/>
        <charset val="134"/>
      </rPr>
      <t>宁远文庙一进西庑保护修缮工程</t>
    </r>
  </si>
  <si>
    <r>
      <rPr>
        <sz val="11"/>
        <rFont val="宋体"/>
        <charset val="134"/>
      </rPr>
      <t>蓝山县</t>
    </r>
  </si>
  <si>
    <r>
      <rPr>
        <sz val="11"/>
        <rFont val="宋体"/>
        <charset val="134"/>
      </rPr>
      <t>蓝山县文物事务中心</t>
    </r>
  </si>
  <si>
    <r>
      <rPr>
        <sz val="11"/>
        <rFont val="宋体"/>
        <charset val="134"/>
      </rPr>
      <t>虎溪黄氏宗祠保护修缮工程</t>
    </r>
  </si>
  <si>
    <r>
      <rPr>
        <sz val="11"/>
        <rFont val="宋体"/>
        <charset val="134"/>
      </rPr>
      <t>怀化市</t>
    </r>
  </si>
  <si>
    <r>
      <rPr>
        <b/>
        <sz val="11"/>
        <rFont val="宋体"/>
        <charset val="134"/>
      </rPr>
      <t>怀化市小计</t>
    </r>
  </si>
  <si>
    <r>
      <rPr>
        <sz val="11"/>
        <rFont val="宋体"/>
        <charset val="134"/>
      </rPr>
      <t>沅陵县</t>
    </r>
  </si>
  <si>
    <r>
      <rPr>
        <sz val="11"/>
        <rFont val="宋体"/>
        <charset val="134"/>
      </rPr>
      <t>沅陵县文化遗产保护中心</t>
    </r>
  </si>
  <si>
    <r>
      <rPr>
        <sz val="11"/>
        <rFont val="宋体"/>
        <charset val="134"/>
      </rPr>
      <t>红二、六军团突破沅水封锁线旧址群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卫生部旧址修缮工程</t>
    </r>
  </si>
  <si>
    <r>
      <rPr>
        <sz val="11"/>
        <rFont val="宋体"/>
        <charset val="134"/>
      </rPr>
      <t>新晃县</t>
    </r>
  </si>
  <si>
    <r>
      <rPr>
        <sz val="11"/>
        <rFont val="宋体"/>
        <charset val="134"/>
      </rPr>
      <t>新晃侗族自治县文化旅游广电体育局</t>
    </r>
  </si>
  <si>
    <r>
      <rPr>
        <sz val="11"/>
        <rFont val="宋体"/>
        <charset val="134"/>
      </rPr>
      <t>便水战役暮山坪前线指挥部旧址群——唐伯赓故居二期修缮工程</t>
    </r>
  </si>
  <si>
    <r>
      <rPr>
        <sz val="11"/>
        <rFont val="宋体"/>
        <charset val="134"/>
      </rPr>
      <t>便水战役暮山坪前线指挥部旧址群——唐伯赓故居展示工程</t>
    </r>
  </si>
  <si>
    <r>
      <rPr>
        <sz val="11"/>
        <rFont val="宋体"/>
        <charset val="134"/>
      </rPr>
      <t>自治州</t>
    </r>
  </si>
  <si>
    <r>
      <rPr>
        <b/>
        <sz val="11"/>
        <rFont val="宋体"/>
        <charset val="134"/>
      </rPr>
      <t>自治州小计</t>
    </r>
  </si>
  <si>
    <r>
      <rPr>
        <sz val="11"/>
        <rFont val="宋体"/>
        <charset val="134"/>
      </rPr>
      <t>永顺县</t>
    </r>
  </si>
  <si>
    <r>
      <rPr>
        <sz val="11"/>
        <rFont val="宋体"/>
        <charset val="134"/>
      </rPr>
      <t>永顺老司城遗址管理处</t>
    </r>
  </si>
  <si>
    <r>
      <rPr>
        <sz val="11"/>
        <rFont val="宋体"/>
        <charset val="134"/>
      </rPr>
      <t>永顺老司城遗址哨卡遗迹、水碾房遗迹本体保护修缮工程</t>
    </r>
  </si>
  <si>
    <r>
      <rPr>
        <sz val="11"/>
        <rFont val="宋体"/>
        <charset val="134"/>
      </rPr>
      <t>老司城遗址祖师殿彩画壁画保护修缮工程</t>
    </r>
  </si>
  <si>
    <r>
      <rPr>
        <sz val="11"/>
        <rFont val="宋体"/>
        <charset val="134"/>
      </rPr>
      <t>永顺老司城遗址——谢圃公署村落区域环境整治工程</t>
    </r>
  </si>
  <si>
    <r>
      <rPr>
        <sz val="11"/>
        <rFont val="宋体"/>
        <charset val="134"/>
      </rPr>
      <t>老司城遗址生活区衙署区给排水沟渠系统整体保护展示工程</t>
    </r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</si>
</sst>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0_);[Red]\(0\)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sz val="11"/>
      <name val="Times New Roman"/>
      <charset val="134"/>
    </font>
    <font>
      <sz val="18"/>
      <name val="Times New Roman"/>
      <charset val="134"/>
    </font>
    <font>
      <sz val="9"/>
      <name val="Times New Roman"/>
      <charset val="134"/>
    </font>
    <font>
      <sz val="10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8"/>
      <name val="方正小标宋_GBK"/>
      <charset val="134"/>
    </font>
    <font>
      <sz val="10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6" fillId="30" borderId="13" applyNumberFormat="false" applyAlignment="false" applyProtection="false">
      <alignment vertical="center"/>
    </xf>
    <xf numFmtId="0" fontId="27" fillId="31" borderId="14" applyNumberForma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4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0" fillId="25" borderId="12" applyNumberFormat="false" applyFon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25" fillId="30" borderId="7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7" applyNumberFormat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</cellStyleXfs>
  <cellXfs count="59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0" xfId="0" applyFont="true"/>
    <xf numFmtId="0" fontId="3" fillId="0" borderId="0" xfId="0" applyFont="true" applyAlignment="true">
      <alignment horizontal="center"/>
    </xf>
    <xf numFmtId="0" fontId="3" fillId="0" borderId="0" xfId="0" applyFont="true" applyAlignment="true">
      <alignment horizontal="justify"/>
    </xf>
    <xf numFmtId="0" fontId="3" fillId="0" borderId="0" xfId="0" applyFont="true" applyAlignment="true">
      <alignment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justify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justify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justify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justify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justify" vertical="center" wrapText="true"/>
    </xf>
    <xf numFmtId="0" fontId="3" fillId="0" borderId="4" xfId="2" applyFont="true" applyFill="true" applyBorder="true" applyAlignment="true">
      <alignment horizontal="center" vertical="center" wrapText="true"/>
    </xf>
    <xf numFmtId="0" fontId="3" fillId="0" borderId="5" xfId="2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176" fontId="8" fillId="0" borderId="4" xfId="0" applyNumberFormat="true" applyFont="true" applyFill="true" applyBorder="true" applyAlignment="true">
      <alignment horizontal="center" vertical="center" wrapText="true"/>
    </xf>
    <xf numFmtId="176" fontId="8" fillId="0" borderId="6" xfId="0" applyNumberFormat="true" applyFont="true" applyFill="true" applyBorder="true" applyAlignment="true">
      <alignment horizontal="center" vertical="center" wrapText="true"/>
    </xf>
    <xf numFmtId="0" fontId="3" fillId="0" borderId="1" xfId="25" applyFont="true" applyFill="true" applyBorder="true" applyAlignment="true">
      <alignment horizontal="center" vertical="center" wrapText="true"/>
    </xf>
    <xf numFmtId="0" fontId="3" fillId="0" borderId="1" xfId="25" applyFont="true" applyFill="true" applyBorder="true" applyAlignment="true">
      <alignment horizontal="justify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3" fillId="0" borderId="4" xfId="25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justify" vertical="center" wrapText="true"/>
    </xf>
    <xf numFmtId="0" fontId="3" fillId="0" borderId="4" xfId="0" applyFont="true" applyBorder="true" applyAlignment="true">
      <alignment horizontal="justify" vertical="center" wrapText="true"/>
    </xf>
    <xf numFmtId="0" fontId="3" fillId="0" borderId="5" xfId="25" applyFont="true" applyFill="true" applyBorder="true" applyAlignment="true">
      <alignment horizontal="center" vertical="center" wrapText="true"/>
    </xf>
    <xf numFmtId="0" fontId="3" fillId="0" borderId="6" xfId="2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 wrapText="true"/>
    </xf>
    <xf numFmtId="176" fontId="8" fillId="0" borderId="5" xfId="0" applyNumberFormat="true" applyFont="true" applyFill="true" applyBorder="true" applyAlignment="true">
      <alignment horizontal="center" vertical="center" wrapText="true"/>
    </xf>
    <xf numFmtId="0" fontId="3" fillId="0" borderId="1" xfId="1" applyFont="true" applyFill="true" applyBorder="true" applyAlignment="true">
      <alignment horizontal="justify" vertical="center" wrapText="true"/>
    </xf>
    <xf numFmtId="0" fontId="3" fillId="0" borderId="1" xfId="2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justify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vertical="center" wrapText="true"/>
    </xf>
    <xf numFmtId="0" fontId="6" fillId="0" borderId="0" xfId="0" applyFont="true" applyFill="true" applyBorder="true" applyAlignment="true">
      <alignment horizontal="right" vertical="center" wrapText="true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vertical="center" wrapText="true"/>
    </xf>
    <xf numFmtId="1" fontId="3" fillId="0" borderId="1" xfId="0" applyNumberFormat="true" applyFont="true" applyBorder="true" applyAlignment="true">
      <alignment horizontal="center" vertical="center"/>
    </xf>
    <xf numFmtId="0" fontId="3" fillId="0" borderId="1" xfId="0" applyFont="true" applyBorder="true" applyAlignment="true">
      <alignment vertical="center" wrapText="true"/>
    </xf>
    <xf numFmtId="0" fontId="7" fillId="0" borderId="1" xfId="0" applyFont="true" applyFill="true" applyBorder="true" applyAlignment="true">
      <alignment vertical="center" wrapText="true"/>
    </xf>
    <xf numFmtId="1" fontId="7" fillId="0" borderId="1" xfId="0" applyNumberFormat="true" applyFont="true" applyBorder="true" applyAlignment="true">
      <alignment horizontal="center" vertical="center"/>
    </xf>
    <xf numFmtId="177" fontId="7" fillId="0" borderId="1" xfId="25" applyNumberFormat="true" applyFont="true" applyFill="true" applyBorder="true" applyAlignment="true">
      <alignment horizontal="center" vertical="center" wrapText="true"/>
    </xf>
    <xf numFmtId="177" fontId="3" fillId="0" borderId="1" xfId="25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left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</cellXfs>
  <cellStyles count="52">
    <cellStyle name="常规" xfId="0" builtinId="0"/>
    <cellStyle name="Normal" xfId="1"/>
    <cellStyle name="常规 4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workbookViewId="0">
      <selection activeCell="J9" sqref="J9"/>
    </sheetView>
  </sheetViews>
  <sheetFormatPr defaultColWidth="9" defaultRowHeight="14.25" outlineLevelCol="6"/>
  <cols>
    <col min="1" max="1" width="9" style="3"/>
    <col min="2" max="2" width="10.75" style="4" customWidth="true"/>
    <col min="3" max="3" width="20" style="4" customWidth="true"/>
    <col min="4" max="4" width="32.875" style="5" customWidth="true"/>
    <col min="5" max="5" width="12" style="3" customWidth="true"/>
    <col min="6" max="6" width="9" style="3"/>
    <col min="7" max="7" width="11.125" style="6" customWidth="true"/>
    <col min="8" max="16384" width="9" style="1"/>
  </cols>
  <sheetData>
    <row r="1" ht="30" customHeight="true" spans="1:7">
      <c r="A1" s="7" t="s">
        <v>0</v>
      </c>
      <c r="B1" s="7"/>
      <c r="C1" s="7"/>
      <c r="D1" s="8"/>
      <c r="E1" s="7"/>
      <c r="F1" s="7"/>
      <c r="G1" s="7"/>
    </row>
    <row r="2" ht="30" customHeight="true" spans="1:7">
      <c r="A2" s="9"/>
      <c r="B2" s="10"/>
      <c r="C2" s="10"/>
      <c r="D2" s="11"/>
      <c r="E2" s="43"/>
      <c r="F2" s="43"/>
      <c r="G2" s="44" t="s">
        <v>1</v>
      </c>
    </row>
    <row r="3" s="1" customFormat="true" ht="54.75" customHeight="true" spans="1: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45" t="s">
        <v>7</v>
      </c>
      <c r="G3" s="12" t="s">
        <v>8</v>
      </c>
    </row>
    <row r="4" s="1" customFormat="true" ht="30" customHeight="true" spans="1:7">
      <c r="A4" s="13" t="s">
        <v>9</v>
      </c>
      <c r="B4" s="14"/>
      <c r="C4" s="12"/>
      <c r="D4" s="15"/>
      <c r="E4" s="46"/>
      <c r="F4" s="47">
        <f>F5+F10+F17+F27+F33+F38+F42+F49+F53+F55+F59+F63+F14+F51</f>
        <v>5073</v>
      </c>
      <c r="G4" s="48"/>
    </row>
    <row r="5" ht="30" customHeight="true" spans="1:7">
      <c r="A5" s="16" t="s">
        <v>10</v>
      </c>
      <c r="B5" s="17" t="s">
        <v>11</v>
      </c>
      <c r="C5" s="17"/>
      <c r="D5" s="18"/>
      <c r="E5" s="49"/>
      <c r="F5" s="50">
        <f>SUM(F6:F9)</f>
        <v>1192</v>
      </c>
      <c r="G5" s="48"/>
    </row>
    <row r="6" s="2" customFormat="true" ht="39" customHeight="true" spans="1:7">
      <c r="A6" s="19"/>
      <c r="B6" s="12" t="s">
        <v>12</v>
      </c>
      <c r="C6" s="20" t="s">
        <v>13</v>
      </c>
      <c r="D6" s="21" t="s">
        <v>14</v>
      </c>
      <c r="E6" s="46" t="s">
        <v>15</v>
      </c>
      <c r="F6" s="47">
        <v>13</v>
      </c>
      <c r="G6" s="48" t="s">
        <v>16</v>
      </c>
    </row>
    <row r="7" s="2" customFormat="true" ht="30" customHeight="true" spans="1:7">
      <c r="A7" s="19"/>
      <c r="B7" s="16" t="s">
        <v>17</v>
      </c>
      <c r="C7" s="20" t="s">
        <v>18</v>
      </c>
      <c r="D7" s="21" t="s">
        <v>19</v>
      </c>
      <c r="E7" s="46" t="s">
        <v>20</v>
      </c>
      <c r="F7" s="47">
        <v>1066</v>
      </c>
      <c r="G7" s="48" t="s">
        <v>21</v>
      </c>
    </row>
    <row r="8" s="2" customFormat="true" ht="30" customHeight="true" spans="1:7">
      <c r="A8" s="19"/>
      <c r="B8" s="19"/>
      <c r="C8" s="12" t="s">
        <v>22</v>
      </c>
      <c r="D8" s="15" t="s">
        <v>23</v>
      </c>
      <c r="E8" s="46" t="s">
        <v>15</v>
      </c>
      <c r="F8" s="47">
        <v>74</v>
      </c>
      <c r="G8" s="48" t="s">
        <v>24</v>
      </c>
    </row>
    <row r="9" s="2" customFormat="true" ht="30" customHeight="true" spans="1:7">
      <c r="A9" s="19"/>
      <c r="B9" s="19"/>
      <c r="C9" s="12" t="s">
        <v>25</v>
      </c>
      <c r="D9" s="15" t="s">
        <v>26</v>
      </c>
      <c r="E9" s="46" t="s">
        <v>15</v>
      </c>
      <c r="F9" s="47">
        <v>39</v>
      </c>
      <c r="G9" s="48" t="s">
        <v>24</v>
      </c>
    </row>
    <row r="10" ht="30" customHeight="true" spans="1:7">
      <c r="A10" s="22" t="s">
        <v>27</v>
      </c>
      <c r="B10" s="17" t="s">
        <v>28</v>
      </c>
      <c r="C10" s="17"/>
      <c r="D10" s="18"/>
      <c r="E10" s="49"/>
      <c r="F10" s="51">
        <f>SUM(F11:F13)</f>
        <v>198</v>
      </c>
      <c r="G10" s="48"/>
    </row>
    <row r="11" s="2" customFormat="true" ht="30" customHeight="true" spans="1:7">
      <c r="A11" s="23"/>
      <c r="B11" s="12" t="s">
        <v>29</v>
      </c>
      <c r="C11" s="12" t="s">
        <v>30</v>
      </c>
      <c r="D11" s="15" t="s">
        <v>31</v>
      </c>
      <c r="E11" s="46" t="s">
        <v>15</v>
      </c>
      <c r="F11" s="52">
        <v>43</v>
      </c>
      <c r="G11" s="48" t="s">
        <v>16</v>
      </c>
    </row>
    <row r="12" s="2" customFormat="true" ht="30" customHeight="true" spans="1:7">
      <c r="A12" s="23"/>
      <c r="B12" s="12" t="s">
        <v>32</v>
      </c>
      <c r="C12" s="12" t="s">
        <v>33</v>
      </c>
      <c r="D12" s="15" t="s">
        <v>34</v>
      </c>
      <c r="E12" s="46" t="s">
        <v>20</v>
      </c>
      <c r="F12" s="52">
        <v>48</v>
      </c>
      <c r="G12" s="48" t="s">
        <v>16</v>
      </c>
    </row>
    <row r="13" s="2" customFormat="true" ht="30" customHeight="true" spans="1:7">
      <c r="A13" s="23"/>
      <c r="B13" s="12" t="s">
        <v>35</v>
      </c>
      <c r="C13" s="20" t="s">
        <v>36</v>
      </c>
      <c r="D13" s="21" t="s">
        <v>37</v>
      </c>
      <c r="E13" s="46" t="s">
        <v>20</v>
      </c>
      <c r="F13" s="52">
        <v>107</v>
      </c>
      <c r="G13" s="48" t="s">
        <v>21</v>
      </c>
    </row>
    <row r="14" s="2" customFormat="true" ht="30" customHeight="true" spans="1:7">
      <c r="A14" s="22" t="s">
        <v>38</v>
      </c>
      <c r="B14" s="24" t="s">
        <v>39</v>
      </c>
      <c r="C14" s="12"/>
      <c r="D14" s="15"/>
      <c r="E14" s="46"/>
      <c r="F14" s="51">
        <f>SUM(F15:F16)</f>
        <v>169</v>
      </c>
      <c r="G14" s="48"/>
    </row>
    <row r="15" s="2" customFormat="true" ht="30" customHeight="true" spans="1:7">
      <c r="A15" s="23"/>
      <c r="B15" s="16" t="s">
        <v>40</v>
      </c>
      <c r="C15" s="25" t="s">
        <v>41</v>
      </c>
      <c r="D15" s="21" t="s">
        <v>42</v>
      </c>
      <c r="E15" s="46" t="s">
        <v>20</v>
      </c>
      <c r="F15" s="52">
        <v>65</v>
      </c>
      <c r="G15" s="48" t="s">
        <v>21</v>
      </c>
    </row>
    <row r="16" s="2" customFormat="true" ht="30" customHeight="true" spans="1:7">
      <c r="A16" s="23"/>
      <c r="B16" s="19"/>
      <c r="C16" s="26"/>
      <c r="D16" s="21" t="s">
        <v>43</v>
      </c>
      <c r="E16" s="46" t="s">
        <v>20</v>
      </c>
      <c r="F16" s="52">
        <v>104</v>
      </c>
      <c r="G16" s="48" t="s">
        <v>16</v>
      </c>
    </row>
    <row r="17" ht="30" customHeight="true" spans="1:7">
      <c r="A17" s="22" t="s">
        <v>44</v>
      </c>
      <c r="B17" s="17" t="s">
        <v>45</v>
      </c>
      <c r="C17" s="17"/>
      <c r="D17" s="18"/>
      <c r="E17" s="46"/>
      <c r="F17" s="51">
        <f>SUM(F18:F26)</f>
        <v>445</v>
      </c>
      <c r="G17" s="48"/>
    </row>
    <row r="18" s="2" customFormat="true" ht="39.75" customHeight="true" spans="1:7">
      <c r="A18" s="23"/>
      <c r="B18" s="16" t="s">
        <v>46</v>
      </c>
      <c r="C18" s="27" t="s">
        <v>47</v>
      </c>
      <c r="D18" s="28" t="s">
        <v>48</v>
      </c>
      <c r="E18" s="46" t="s">
        <v>15</v>
      </c>
      <c r="F18" s="52">
        <v>52</v>
      </c>
      <c r="G18" s="48" t="s">
        <v>21</v>
      </c>
    </row>
    <row r="19" s="2" customFormat="true" ht="39.75" customHeight="true" spans="1:7">
      <c r="A19" s="23"/>
      <c r="B19" s="12" t="s">
        <v>49</v>
      </c>
      <c r="C19" s="29" t="s">
        <v>50</v>
      </c>
      <c r="D19" s="21" t="s">
        <v>51</v>
      </c>
      <c r="E19" s="46" t="s">
        <v>15</v>
      </c>
      <c r="F19" s="52">
        <v>123</v>
      </c>
      <c r="G19" s="48" t="s">
        <v>16</v>
      </c>
    </row>
    <row r="20" s="2" customFormat="true" ht="39.75" customHeight="true" spans="1:7">
      <c r="A20" s="23"/>
      <c r="B20" s="16" t="s">
        <v>52</v>
      </c>
      <c r="C20" s="12" t="s">
        <v>53</v>
      </c>
      <c r="D20" s="15" t="s">
        <v>54</v>
      </c>
      <c r="E20" s="46" t="s">
        <v>15</v>
      </c>
      <c r="F20" s="52">
        <v>106</v>
      </c>
      <c r="G20" s="48" t="s">
        <v>16</v>
      </c>
    </row>
    <row r="21" s="2" customFormat="true" ht="34.5" customHeight="true" spans="1:7">
      <c r="A21" s="23"/>
      <c r="B21" s="16" t="s">
        <v>55</v>
      </c>
      <c r="C21" s="30" t="s">
        <v>56</v>
      </c>
      <c r="D21" s="31" t="s">
        <v>57</v>
      </c>
      <c r="E21" s="46" t="s">
        <v>15</v>
      </c>
      <c r="F21" s="12">
        <v>26</v>
      </c>
      <c r="G21" s="48" t="s">
        <v>16</v>
      </c>
    </row>
    <row r="22" s="2" customFormat="true" ht="30" customHeight="true" spans="1:7">
      <c r="A22" s="23"/>
      <c r="B22" s="12" t="s">
        <v>58</v>
      </c>
      <c r="C22" s="27" t="s">
        <v>59</v>
      </c>
      <c r="D22" s="31" t="s">
        <v>60</v>
      </c>
      <c r="E22" s="46" t="s">
        <v>15</v>
      </c>
      <c r="F22" s="12">
        <v>45</v>
      </c>
      <c r="G22" s="48" t="s">
        <v>21</v>
      </c>
    </row>
    <row r="23" s="2" customFormat="true" ht="30" customHeight="true" spans="1:7">
      <c r="A23" s="23"/>
      <c r="B23" s="16" t="s">
        <v>61</v>
      </c>
      <c r="C23" s="30" t="s">
        <v>62</v>
      </c>
      <c r="D23" s="32" t="s">
        <v>63</v>
      </c>
      <c r="E23" s="46" t="s">
        <v>15</v>
      </c>
      <c r="F23" s="12">
        <v>20</v>
      </c>
      <c r="G23" s="48" t="s">
        <v>21</v>
      </c>
    </row>
    <row r="24" s="2" customFormat="true" ht="30" customHeight="true" spans="1:7">
      <c r="A24" s="23"/>
      <c r="B24" s="19"/>
      <c r="C24" s="33"/>
      <c r="D24" s="15" t="s">
        <v>64</v>
      </c>
      <c r="E24" s="46" t="s">
        <v>15</v>
      </c>
      <c r="F24" s="12">
        <v>8</v>
      </c>
      <c r="G24" s="48" t="s">
        <v>16</v>
      </c>
    </row>
    <row r="25" s="2" customFormat="true" ht="30" customHeight="true" spans="1:7">
      <c r="A25" s="23"/>
      <c r="B25" s="19"/>
      <c r="C25" s="33"/>
      <c r="D25" s="15" t="s">
        <v>65</v>
      </c>
      <c r="E25" s="46" t="s">
        <v>15</v>
      </c>
      <c r="F25" s="12">
        <v>32</v>
      </c>
      <c r="G25" s="48" t="s">
        <v>16</v>
      </c>
    </row>
    <row r="26" s="2" customFormat="true" ht="30" customHeight="true" spans="1:7">
      <c r="A26" s="23"/>
      <c r="B26" s="19"/>
      <c r="C26" s="33"/>
      <c r="D26" s="15" t="s">
        <v>66</v>
      </c>
      <c r="E26" s="46" t="s">
        <v>15</v>
      </c>
      <c r="F26" s="12">
        <v>33</v>
      </c>
      <c r="G26" s="48" t="s">
        <v>16</v>
      </c>
    </row>
    <row r="27" ht="30" customHeight="true" spans="1:7">
      <c r="A27" s="22" t="s">
        <v>67</v>
      </c>
      <c r="B27" s="17" t="s">
        <v>68</v>
      </c>
      <c r="C27" s="27"/>
      <c r="D27" s="28"/>
      <c r="E27" s="46"/>
      <c r="F27" s="51">
        <f>SUM(F28:F32)</f>
        <v>497</v>
      </c>
      <c r="G27" s="48"/>
    </row>
    <row r="28" s="2" customFormat="true" ht="53.25" customHeight="true" spans="1:7">
      <c r="A28" s="23"/>
      <c r="B28" s="19" t="s">
        <v>69</v>
      </c>
      <c r="C28" s="30" t="s">
        <v>70</v>
      </c>
      <c r="D28" s="31" t="s">
        <v>71</v>
      </c>
      <c r="E28" s="46" t="s">
        <v>20</v>
      </c>
      <c r="F28" s="52">
        <v>75</v>
      </c>
      <c r="G28" s="48" t="s">
        <v>16</v>
      </c>
    </row>
    <row r="29" s="2" customFormat="true" ht="30" customHeight="true" spans="1:7">
      <c r="A29" s="23"/>
      <c r="B29" s="16" t="s">
        <v>72</v>
      </c>
      <c r="C29" s="20" t="s">
        <v>73</v>
      </c>
      <c r="D29" s="21" t="s">
        <v>74</v>
      </c>
      <c r="E29" s="46" t="s">
        <v>20</v>
      </c>
      <c r="F29" s="52">
        <v>67</v>
      </c>
      <c r="G29" s="48" t="s">
        <v>21</v>
      </c>
    </row>
    <row r="30" s="2" customFormat="true" ht="30" customHeight="true" spans="1:7">
      <c r="A30" s="23"/>
      <c r="B30" s="12" t="s">
        <v>75</v>
      </c>
      <c r="C30" s="20" t="s">
        <v>76</v>
      </c>
      <c r="D30" s="21" t="s">
        <v>77</v>
      </c>
      <c r="E30" s="46" t="s">
        <v>15</v>
      </c>
      <c r="F30" s="52">
        <v>148</v>
      </c>
      <c r="G30" s="48" t="s">
        <v>21</v>
      </c>
    </row>
    <row r="31" s="2" customFormat="true" ht="30" customHeight="true" spans="1:7">
      <c r="A31" s="23"/>
      <c r="B31" s="16" t="s">
        <v>78</v>
      </c>
      <c r="C31" s="25" t="s">
        <v>79</v>
      </c>
      <c r="D31" s="21" t="s">
        <v>80</v>
      </c>
      <c r="E31" s="46" t="s">
        <v>20</v>
      </c>
      <c r="F31" s="52">
        <v>146</v>
      </c>
      <c r="G31" s="48" t="s">
        <v>16</v>
      </c>
    </row>
    <row r="32" s="2" customFormat="true" ht="30" customHeight="true" spans="1:7">
      <c r="A32" s="34"/>
      <c r="B32" s="35"/>
      <c r="C32" s="36"/>
      <c r="D32" s="28" t="s">
        <v>81</v>
      </c>
      <c r="E32" s="46" t="s">
        <v>20</v>
      </c>
      <c r="F32" s="52">
        <v>61</v>
      </c>
      <c r="G32" s="48" t="s">
        <v>24</v>
      </c>
    </row>
    <row r="33" ht="30" customHeight="true" spans="1:7">
      <c r="A33" s="22" t="s">
        <v>82</v>
      </c>
      <c r="B33" s="17" t="s">
        <v>83</v>
      </c>
      <c r="C33" s="17"/>
      <c r="D33" s="18"/>
      <c r="E33" s="46"/>
      <c r="F33" s="53">
        <f>SUM(F34:F37)</f>
        <v>270</v>
      </c>
      <c r="G33" s="48"/>
    </row>
    <row r="34" s="2" customFormat="true" ht="30" customHeight="true" spans="1:7">
      <c r="A34" s="23"/>
      <c r="B34" s="16" t="s">
        <v>84</v>
      </c>
      <c r="C34" s="16" t="s">
        <v>85</v>
      </c>
      <c r="D34" s="15" t="s">
        <v>86</v>
      </c>
      <c r="E34" s="46" t="s">
        <v>15</v>
      </c>
      <c r="F34" s="45">
        <v>31</v>
      </c>
      <c r="G34" s="48" t="s">
        <v>21</v>
      </c>
    </row>
    <row r="35" s="2" customFormat="true" ht="30" customHeight="true" spans="1:7">
      <c r="A35" s="23"/>
      <c r="B35" s="19"/>
      <c r="C35" s="19"/>
      <c r="D35" s="15" t="s">
        <v>87</v>
      </c>
      <c r="E35" s="46" t="s">
        <v>15</v>
      </c>
      <c r="F35" s="45">
        <v>22</v>
      </c>
      <c r="G35" s="48" t="s">
        <v>21</v>
      </c>
    </row>
    <row r="36" s="2" customFormat="true" ht="30" customHeight="true" spans="1:7">
      <c r="A36" s="23"/>
      <c r="B36" s="19"/>
      <c r="C36" s="35"/>
      <c r="D36" s="15" t="s">
        <v>88</v>
      </c>
      <c r="E36" s="46" t="s">
        <v>15</v>
      </c>
      <c r="F36" s="45">
        <v>67</v>
      </c>
      <c r="G36" s="48" t="s">
        <v>24</v>
      </c>
    </row>
    <row r="37" s="2" customFormat="true" ht="30" customHeight="true" spans="1:7">
      <c r="A37" s="23"/>
      <c r="B37" s="16" t="s">
        <v>89</v>
      </c>
      <c r="C37" s="16" t="s">
        <v>90</v>
      </c>
      <c r="D37" s="15" t="s">
        <v>91</v>
      </c>
      <c r="E37" s="46" t="s">
        <v>15</v>
      </c>
      <c r="F37" s="45">
        <v>150</v>
      </c>
      <c r="G37" s="48" t="s">
        <v>21</v>
      </c>
    </row>
    <row r="38" ht="30" customHeight="true" spans="1:7">
      <c r="A38" s="22" t="s">
        <v>92</v>
      </c>
      <c r="B38" s="17" t="s">
        <v>93</v>
      </c>
      <c r="C38" s="12"/>
      <c r="D38" s="15"/>
      <c r="E38" s="46"/>
      <c r="F38" s="53">
        <f>SUM(F39:F41)</f>
        <v>794</v>
      </c>
      <c r="G38" s="48"/>
    </row>
    <row r="39" s="2" customFormat="true" ht="30" customHeight="true" spans="1:7">
      <c r="A39" s="23"/>
      <c r="B39" s="12" t="s">
        <v>94</v>
      </c>
      <c r="C39" s="12" t="s">
        <v>95</v>
      </c>
      <c r="D39" s="37" t="s">
        <v>96</v>
      </c>
      <c r="E39" s="46" t="s">
        <v>20</v>
      </c>
      <c r="F39" s="54">
        <v>114</v>
      </c>
      <c r="G39" s="48" t="s">
        <v>21</v>
      </c>
    </row>
    <row r="40" s="2" customFormat="true" ht="30" customHeight="true" spans="1:7">
      <c r="A40" s="23"/>
      <c r="B40" s="16" t="s">
        <v>97</v>
      </c>
      <c r="C40" s="16" t="s">
        <v>98</v>
      </c>
      <c r="D40" s="37" t="s">
        <v>99</v>
      </c>
      <c r="E40" s="46" t="s">
        <v>20</v>
      </c>
      <c r="F40" s="54">
        <v>45</v>
      </c>
      <c r="G40" s="48" t="s">
        <v>16</v>
      </c>
    </row>
    <row r="41" s="2" customFormat="true" ht="30" customHeight="true" spans="1:7">
      <c r="A41" s="34"/>
      <c r="B41" s="35"/>
      <c r="C41" s="35"/>
      <c r="D41" s="37" t="s">
        <v>100</v>
      </c>
      <c r="E41" s="46" t="s">
        <v>20</v>
      </c>
      <c r="F41" s="54">
        <v>635</v>
      </c>
      <c r="G41" s="48" t="s">
        <v>21</v>
      </c>
    </row>
    <row r="42" ht="30" customHeight="true" spans="1:7">
      <c r="A42" s="22" t="s">
        <v>101</v>
      </c>
      <c r="B42" s="17" t="s">
        <v>102</v>
      </c>
      <c r="C42" s="17"/>
      <c r="D42" s="18"/>
      <c r="E42" s="46"/>
      <c r="F42" s="51">
        <f>SUM(F43:F48)</f>
        <v>451</v>
      </c>
      <c r="G42" s="48"/>
    </row>
    <row r="43" s="2" customFormat="true" ht="30" customHeight="true" spans="1:7">
      <c r="A43" s="23"/>
      <c r="B43" s="16" t="s">
        <v>103</v>
      </c>
      <c r="C43" s="25" t="s">
        <v>104</v>
      </c>
      <c r="D43" s="15" t="s">
        <v>105</v>
      </c>
      <c r="E43" s="46" t="s">
        <v>15</v>
      </c>
      <c r="F43" s="52">
        <v>106</v>
      </c>
      <c r="G43" s="48" t="s">
        <v>16</v>
      </c>
    </row>
    <row r="44" s="2" customFormat="true" ht="30" customHeight="true" spans="1:7">
      <c r="A44" s="23"/>
      <c r="B44" s="19"/>
      <c r="C44" s="36"/>
      <c r="D44" s="15" t="s">
        <v>106</v>
      </c>
      <c r="E44" s="46" t="s">
        <v>15</v>
      </c>
      <c r="F44" s="52">
        <v>51</v>
      </c>
      <c r="G44" s="48" t="s">
        <v>16</v>
      </c>
    </row>
    <row r="45" s="2" customFormat="true" ht="30" customHeight="true" spans="1:7">
      <c r="A45" s="23"/>
      <c r="B45" s="19"/>
      <c r="C45" s="36"/>
      <c r="D45" s="15" t="s">
        <v>107</v>
      </c>
      <c r="E45" s="46" t="s">
        <v>15</v>
      </c>
      <c r="F45" s="52">
        <v>7</v>
      </c>
      <c r="G45" s="48" t="s">
        <v>16</v>
      </c>
    </row>
    <row r="46" s="2" customFormat="true" ht="30" customHeight="true" spans="1:7">
      <c r="A46" s="23"/>
      <c r="B46" s="19"/>
      <c r="C46" s="36"/>
      <c r="D46" s="15" t="s">
        <v>108</v>
      </c>
      <c r="E46" s="46" t="s">
        <v>15</v>
      </c>
      <c r="F46" s="52">
        <v>123</v>
      </c>
      <c r="G46" s="48" t="s">
        <v>16</v>
      </c>
    </row>
    <row r="47" s="2" customFormat="true" ht="30" customHeight="true" spans="1:7">
      <c r="A47" s="23"/>
      <c r="B47" s="19"/>
      <c r="C47" s="36"/>
      <c r="D47" s="15" t="s">
        <v>109</v>
      </c>
      <c r="E47" s="46" t="s">
        <v>15</v>
      </c>
      <c r="F47" s="52">
        <v>92</v>
      </c>
      <c r="G47" s="48" t="s">
        <v>16</v>
      </c>
    </row>
    <row r="48" s="2" customFormat="true" ht="30" customHeight="true" spans="1:7">
      <c r="A48" s="23"/>
      <c r="B48" s="19"/>
      <c r="C48" s="26"/>
      <c r="D48" s="15" t="s">
        <v>110</v>
      </c>
      <c r="E48" s="46" t="s">
        <v>15</v>
      </c>
      <c r="F48" s="52">
        <v>72</v>
      </c>
      <c r="G48" s="48" t="s">
        <v>16</v>
      </c>
    </row>
    <row r="49" ht="30" customHeight="true" spans="1:7">
      <c r="A49" s="38" t="s">
        <v>111</v>
      </c>
      <c r="B49" s="17" t="s">
        <v>112</v>
      </c>
      <c r="C49" s="17"/>
      <c r="D49" s="18"/>
      <c r="E49" s="46"/>
      <c r="F49" s="53">
        <f>SUM(F50:F50)</f>
        <v>151</v>
      </c>
      <c r="G49" s="48"/>
    </row>
    <row r="50" s="2" customFormat="true" ht="30" customHeight="true" spans="1:7">
      <c r="A50" s="38"/>
      <c r="B50" s="12" t="s">
        <v>113</v>
      </c>
      <c r="C50" s="16" t="s">
        <v>114</v>
      </c>
      <c r="D50" s="15" t="s">
        <v>115</v>
      </c>
      <c r="E50" s="46" t="s">
        <v>15</v>
      </c>
      <c r="F50" s="45">
        <v>151</v>
      </c>
      <c r="G50" s="48" t="s">
        <v>21</v>
      </c>
    </row>
    <row r="51" s="2" customFormat="true" ht="30" customHeight="true" spans="1:7">
      <c r="A51" s="22" t="s">
        <v>116</v>
      </c>
      <c r="B51" s="17" t="s">
        <v>117</v>
      </c>
      <c r="C51" s="39"/>
      <c r="D51" s="15"/>
      <c r="E51" s="46"/>
      <c r="F51" s="53">
        <v>148</v>
      </c>
      <c r="G51" s="48"/>
    </row>
    <row r="52" s="2" customFormat="true" ht="30" customHeight="true" spans="1:7">
      <c r="A52" s="34"/>
      <c r="B52" s="12" t="s">
        <v>118</v>
      </c>
      <c r="C52" s="16" t="s">
        <v>119</v>
      </c>
      <c r="D52" s="15" t="s">
        <v>120</v>
      </c>
      <c r="E52" s="46" t="s">
        <v>20</v>
      </c>
      <c r="F52" s="45">
        <v>148</v>
      </c>
      <c r="G52" s="48" t="s">
        <v>16</v>
      </c>
    </row>
    <row r="53" ht="30" customHeight="true" spans="1:7">
      <c r="A53" s="22" t="s">
        <v>121</v>
      </c>
      <c r="B53" s="17" t="s">
        <v>122</v>
      </c>
      <c r="C53" s="17"/>
      <c r="D53" s="18"/>
      <c r="E53" s="46"/>
      <c r="F53" s="51">
        <f>SUM(F54:F54)</f>
        <v>14</v>
      </c>
      <c r="G53" s="48"/>
    </row>
    <row r="54" s="2" customFormat="true" ht="45" customHeight="true" spans="1:7">
      <c r="A54" s="23"/>
      <c r="B54" s="22" t="s">
        <v>123</v>
      </c>
      <c r="C54" s="12" t="s">
        <v>124</v>
      </c>
      <c r="D54" s="15" t="s">
        <v>125</v>
      </c>
      <c r="E54" s="46" t="s">
        <v>15</v>
      </c>
      <c r="F54" s="52">
        <v>14</v>
      </c>
      <c r="G54" s="48" t="s">
        <v>16</v>
      </c>
    </row>
    <row r="55" ht="30" customHeight="true" spans="1:7">
      <c r="A55" s="22" t="s">
        <v>126</v>
      </c>
      <c r="B55" s="17" t="s">
        <v>127</v>
      </c>
      <c r="C55" s="17"/>
      <c r="D55" s="18"/>
      <c r="E55" s="46"/>
      <c r="F55" s="53">
        <f>SUM(F56:F58)</f>
        <v>91</v>
      </c>
      <c r="G55" s="48"/>
    </row>
    <row r="56" s="2" customFormat="true" ht="30" customHeight="true" spans="1:7">
      <c r="A56" s="23"/>
      <c r="B56" s="12" t="s">
        <v>128</v>
      </c>
      <c r="C56" s="40" t="s">
        <v>129</v>
      </c>
      <c r="D56" s="15" t="s">
        <v>130</v>
      </c>
      <c r="E56" s="46" t="s">
        <v>15</v>
      </c>
      <c r="F56" s="45">
        <v>38</v>
      </c>
      <c r="G56" s="48" t="s">
        <v>131</v>
      </c>
    </row>
    <row r="57" s="2" customFormat="true" ht="30" customHeight="true" spans="1:7">
      <c r="A57" s="23"/>
      <c r="B57" s="12" t="s">
        <v>132</v>
      </c>
      <c r="C57" s="40" t="s">
        <v>133</v>
      </c>
      <c r="D57" s="41" t="s">
        <v>134</v>
      </c>
      <c r="E57" s="46" t="s">
        <v>15</v>
      </c>
      <c r="F57" s="45">
        <v>31</v>
      </c>
      <c r="G57" s="48" t="s">
        <v>21</v>
      </c>
    </row>
    <row r="58" s="2" customFormat="true" ht="30" customHeight="true" spans="1:7">
      <c r="A58" s="23"/>
      <c r="B58" s="12" t="s">
        <v>135</v>
      </c>
      <c r="C58" s="40" t="s">
        <v>136</v>
      </c>
      <c r="D58" s="15" t="s">
        <v>137</v>
      </c>
      <c r="E58" s="46" t="s">
        <v>15</v>
      </c>
      <c r="F58" s="45">
        <v>22</v>
      </c>
      <c r="G58" s="48" t="s">
        <v>21</v>
      </c>
    </row>
    <row r="59" ht="30" customHeight="true" spans="1:7">
      <c r="A59" s="22" t="s">
        <v>138</v>
      </c>
      <c r="B59" s="17" t="s">
        <v>139</v>
      </c>
      <c r="C59" s="17"/>
      <c r="D59" s="18"/>
      <c r="E59" s="46"/>
      <c r="F59" s="53">
        <f>SUM(F60:F62)</f>
        <v>291</v>
      </c>
      <c r="G59" s="48"/>
    </row>
    <row r="60" s="2" customFormat="true" ht="42" customHeight="true" spans="1:7">
      <c r="A60" s="38"/>
      <c r="B60" s="12" t="s">
        <v>140</v>
      </c>
      <c r="C60" s="12" t="s">
        <v>141</v>
      </c>
      <c r="D60" s="15" t="s">
        <v>142</v>
      </c>
      <c r="E60" s="46" t="s">
        <v>15</v>
      </c>
      <c r="F60" s="45">
        <v>148</v>
      </c>
      <c r="G60" s="48" t="s">
        <v>16</v>
      </c>
    </row>
    <row r="61" s="2" customFormat="true" ht="30" customHeight="true" spans="1:7">
      <c r="A61" s="38"/>
      <c r="B61" s="12" t="s">
        <v>143</v>
      </c>
      <c r="C61" s="16" t="s">
        <v>144</v>
      </c>
      <c r="D61" s="15" t="s">
        <v>145</v>
      </c>
      <c r="E61" s="46" t="s">
        <v>20</v>
      </c>
      <c r="F61" s="45">
        <v>52</v>
      </c>
      <c r="G61" s="48" t="s">
        <v>16</v>
      </c>
    </row>
    <row r="62" s="2" customFormat="true" ht="30" customHeight="true" spans="1:7">
      <c r="A62" s="38"/>
      <c r="B62" s="12"/>
      <c r="C62" s="35"/>
      <c r="D62" s="15" t="s">
        <v>146</v>
      </c>
      <c r="E62" s="46" t="s">
        <v>20</v>
      </c>
      <c r="F62" s="45">
        <v>91</v>
      </c>
      <c r="G62" s="48" t="s">
        <v>16</v>
      </c>
    </row>
    <row r="63" ht="30" customHeight="true" spans="1:7">
      <c r="A63" s="38" t="s">
        <v>147</v>
      </c>
      <c r="B63" s="17" t="s">
        <v>148</v>
      </c>
      <c r="C63" s="12"/>
      <c r="D63" s="15"/>
      <c r="E63" s="55"/>
      <c r="F63" s="53">
        <f>SUM(F64:F67)</f>
        <v>362</v>
      </c>
      <c r="G63" s="48"/>
    </row>
    <row r="64" s="2" customFormat="true" ht="30" customHeight="true" spans="1:7">
      <c r="A64" s="38"/>
      <c r="B64" s="12" t="s">
        <v>149</v>
      </c>
      <c r="C64" s="42" t="s">
        <v>150</v>
      </c>
      <c r="D64" s="31" t="s">
        <v>151</v>
      </c>
      <c r="E64" s="46" t="s">
        <v>15</v>
      </c>
      <c r="F64" s="56">
        <v>32</v>
      </c>
      <c r="G64" s="48" t="s">
        <v>21</v>
      </c>
    </row>
    <row r="65" s="2" customFormat="true" ht="30" customHeight="true" spans="1:7">
      <c r="A65" s="38"/>
      <c r="B65" s="12"/>
      <c r="C65" s="57"/>
      <c r="D65" s="31" t="s">
        <v>152</v>
      </c>
      <c r="E65" s="46" t="s">
        <v>15</v>
      </c>
      <c r="F65" s="56">
        <v>75</v>
      </c>
      <c r="G65" s="48" t="s">
        <v>21</v>
      </c>
    </row>
    <row r="66" s="2" customFormat="true" ht="30" customHeight="true" spans="1:7">
      <c r="A66" s="38"/>
      <c r="B66" s="12"/>
      <c r="C66" s="57"/>
      <c r="D66" s="15" t="s">
        <v>153</v>
      </c>
      <c r="E66" s="46" t="s">
        <v>15</v>
      </c>
      <c r="F66" s="56">
        <v>120</v>
      </c>
      <c r="G66" s="48" t="s">
        <v>24</v>
      </c>
    </row>
    <row r="67" s="2" customFormat="true" ht="30" customHeight="true" spans="1:7">
      <c r="A67" s="38"/>
      <c r="B67" s="12"/>
      <c r="C67" s="58"/>
      <c r="D67" s="15" t="s">
        <v>154</v>
      </c>
      <c r="E67" s="46" t="s">
        <v>15</v>
      </c>
      <c r="F67" s="56">
        <v>135</v>
      </c>
      <c r="G67" s="48" t="s">
        <v>24</v>
      </c>
    </row>
  </sheetData>
  <autoFilter ref="A3:G67">
    <extLst/>
  </autoFilter>
  <mergeCells count="33">
    <mergeCell ref="A1:G1"/>
    <mergeCell ref="A4:B4"/>
    <mergeCell ref="A5:A9"/>
    <mergeCell ref="A10:A13"/>
    <mergeCell ref="A14:A16"/>
    <mergeCell ref="A17:A26"/>
    <mergeCell ref="A27:A32"/>
    <mergeCell ref="A33:A37"/>
    <mergeCell ref="A38:A41"/>
    <mergeCell ref="A42:A48"/>
    <mergeCell ref="A49:A50"/>
    <mergeCell ref="A51:A52"/>
    <mergeCell ref="A53:A54"/>
    <mergeCell ref="A55:A58"/>
    <mergeCell ref="A59:A62"/>
    <mergeCell ref="A63:A67"/>
    <mergeCell ref="B7:B9"/>
    <mergeCell ref="B15:B16"/>
    <mergeCell ref="B23:B26"/>
    <mergeCell ref="B31:B32"/>
    <mergeCell ref="B34:B36"/>
    <mergeCell ref="B40:B41"/>
    <mergeCell ref="B43:B48"/>
    <mergeCell ref="B61:B62"/>
    <mergeCell ref="B64:B67"/>
    <mergeCell ref="C15:C16"/>
    <mergeCell ref="C23:C26"/>
    <mergeCell ref="C31:C32"/>
    <mergeCell ref="C34:C36"/>
    <mergeCell ref="C40:C41"/>
    <mergeCell ref="C43:C48"/>
    <mergeCell ref="C61:C62"/>
    <mergeCell ref="C64:C67"/>
  </mergeCells>
  <conditionalFormatting sqref="D21">
    <cfRule type="duplicateValues" dxfId="0" priority="31"/>
  </conditionalFormatting>
  <conditionalFormatting sqref="D37">
    <cfRule type="duplicateValues" dxfId="0" priority="130"/>
  </conditionalFormatting>
  <conditionalFormatting sqref="D39:D41">
    <cfRule type="duplicateValues" dxfId="0" priority="139"/>
  </conditionalFormatting>
  <conditionalFormatting sqref="D64:D67">
    <cfRule type="duplicateValues" dxfId="0" priority="15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2006-09-16T16:00:00Z</dcterms:created>
  <dcterms:modified xsi:type="dcterms:W3CDTF">2025-03-13T12:19:12Z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646096F6FA0D49A1BB6ED1B8B44D2C08_12</vt:lpwstr>
  </property>
</Properties>
</file>