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<sst xmlns="http://schemas.openxmlformats.org/spreadsheetml/2006/main" count="139" uniqueCount="127">
  <si>
    <t>附件</t>
  </si>
  <si>
    <r>
      <t>2022</t>
    </r>
    <r>
      <rPr>
        <sz val="18"/>
        <rFont val="方正小标宋简体"/>
        <family val="0"/>
      </rPr>
      <t>年省级财政城镇保障性安居工程专项资金分配表
（总表不发市县）</t>
    </r>
  </si>
  <si>
    <t>市州</t>
  </si>
  <si>
    <t>县市区/单位</t>
  </si>
  <si>
    <t>合计(万元)</t>
  </si>
  <si>
    <t>城市棚户区改造(万元)</t>
  </si>
  <si>
    <t>公租房筹集(万元)</t>
  </si>
  <si>
    <t>公租房大数据监管平台建设试点补助(万元)</t>
  </si>
  <si>
    <t>城镇老旧小区改造(万元)</t>
  </si>
  <si>
    <t>备注</t>
  </si>
  <si>
    <t>全省合计</t>
  </si>
  <si>
    <t>长沙市</t>
  </si>
  <si>
    <t>长沙市小计</t>
  </si>
  <si>
    <t>市本级及所辖区</t>
  </si>
  <si>
    <t>其中：望城区城镇老旧小区改造149万元，长沙县城镇老旧小区改造67万元。</t>
  </si>
  <si>
    <t>浏阳市</t>
  </si>
  <si>
    <t>宁乡市</t>
  </si>
  <si>
    <t>株洲市</t>
  </si>
  <si>
    <t>株洲市小计</t>
  </si>
  <si>
    <t>渌口区</t>
  </si>
  <si>
    <t>醴陵市</t>
  </si>
  <si>
    <t>攸县</t>
  </si>
  <si>
    <t>茶陵县</t>
  </si>
  <si>
    <t>炎陵县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</si>
  <si>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</si>
  <si>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</si>
  <si>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</si>
  <si>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</si>
  <si>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</si>
  <si>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</si>
  <si>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</si>
  <si>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衡南县</t>
  </si>
  <si>
    <t>衡山县</t>
  </si>
  <si>
    <t>衡东县</t>
  </si>
  <si>
    <t>常宁市</t>
  </si>
  <si>
    <t>祁东县</t>
  </si>
  <si>
    <t>耒阳市</t>
  </si>
  <si>
    <t>衡阳县</t>
  </si>
  <si>
    <t>邵阳市</t>
  </si>
  <si>
    <t>邵阳市小计</t>
  </si>
  <si>
    <t>邵东市</t>
  </si>
  <si>
    <t>新邵县</t>
  </si>
  <si>
    <t>隆回县</t>
  </si>
  <si>
    <t>武冈市</t>
  </si>
  <si>
    <t>洞口县</t>
  </si>
  <si>
    <t>邵阳县</t>
  </si>
  <si>
    <t>新宁县</t>
  </si>
  <si>
    <t>绥宁县</t>
  </si>
  <si>
    <t>城步县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</si>
  <si>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</si>
  <si>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</si>
  <si>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</si>
  <si>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</si>
  <si>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</si>
  <si>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</si>
  <si>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</si>
  <si>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</si>
  <si>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</si>
  <si>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</si>
  <si>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</si>
  <si>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</si>
  <si>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</si>
  <si>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</si>
  <si>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</si>
  <si>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</si>
  <si>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</si>
  <si>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</si>
  <si>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张家界小计</t>
  </si>
  <si>
    <t>市本级1400万元，永定区2500万元，武陵源区100万元</t>
  </si>
  <si>
    <t>益阳市</t>
  </si>
  <si>
    <t>益阳市小计</t>
  </si>
  <si>
    <t>沅江市</t>
  </si>
  <si>
    <t>南县</t>
  </si>
  <si>
    <t>桃江县</t>
  </si>
  <si>
    <t>安化县</t>
  </si>
  <si>
    <t>永州市</t>
  </si>
  <si>
    <t>永州市小计</t>
  </si>
  <si>
    <t>东安县</t>
  </si>
  <si>
    <t>江永县</t>
  </si>
  <si>
    <t>新田县</t>
  </si>
  <si>
    <t>双牌县</t>
  </si>
  <si>
    <t>祁阳县</t>
  </si>
  <si>
    <t>江华县</t>
  </si>
  <si>
    <t>蓝山县</t>
  </si>
  <si>
    <t>道县</t>
  </si>
  <si>
    <t>宁远县</t>
  </si>
  <si>
    <t>郴州市</t>
  </si>
  <si>
    <t>郴州市小计</t>
  </si>
  <si>
    <t>资兴市</t>
  </si>
  <si>
    <t>宜章县</t>
  </si>
  <si>
    <t>嘉禾县</t>
  </si>
  <si>
    <t>汝城县</t>
  </si>
  <si>
    <t>桂阳县</t>
  </si>
  <si>
    <t>永兴县</t>
  </si>
  <si>
    <t>临武县</t>
  </si>
  <si>
    <t>桂东县</t>
  </si>
  <si>
    <t>安仁县</t>
  </si>
  <si>
    <t>娄底市</t>
  </si>
  <si>
    <t>娄底市小计</t>
  </si>
  <si>
    <t>涟源市</t>
  </si>
  <si>
    <t>冷水江市</t>
  </si>
  <si>
    <t>双峰县</t>
  </si>
  <si>
    <t>新化县</t>
  </si>
  <si>
    <t>怀化市</t>
  </si>
  <si>
    <t>怀化市小计</t>
  </si>
  <si>
    <t>沅陵县</t>
  </si>
  <si>
    <t>溆浦县</t>
  </si>
  <si>
    <t>麻阳县</t>
  </si>
  <si>
    <t>新晃县</t>
  </si>
  <si>
    <t>芷江县</t>
  </si>
  <si>
    <t>洪江市</t>
  </si>
  <si>
    <t>洪江区</t>
  </si>
  <si>
    <t>会同县</t>
  </si>
  <si>
    <t>靖州县</t>
  </si>
  <si>
    <t>通道县</t>
  </si>
  <si>
    <t>辰溪县</t>
  </si>
  <si>
    <t>中方县</t>
  </si>
  <si>
    <t>湘西土家族苗族自治州</t>
  </si>
  <si>
    <t>湘西自治州小计</t>
  </si>
  <si>
    <t>吉首市</t>
  </si>
  <si>
    <t>泸溪县</t>
  </si>
  <si>
    <t>凤凰县</t>
  </si>
  <si>
    <t>花垣县</t>
  </si>
  <si>
    <t>永顺县</t>
  </si>
  <si>
    <t>古丈县</t>
  </si>
  <si>
    <t>保靖县</t>
  </si>
  <si>
    <t>龙山县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</si>
</sst>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Times New Roman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0" fontId="0" fillId="0" borderId="0">
      <alignment vertical="center"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10" xfId="17" applyNumberFormat="1" applyFont="1" applyBorder="1" applyAlignment="1">
      <alignment horizontal="center" vertical="center" wrapText="1"/>
      <protection/>
    </xf>
    <xf numFmtId="177" fontId="5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52" fillId="0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left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18" applyFont="1" applyBorder="1" applyAlignment="1">
      <alignment horizontal="center" vertical="center" wrapText="1"/>
      <protection/>
    </xf>
    <xf numFmtId="177" fontId="49" fillId="0" borderId="10" xfId="18" applyNumberFormat="1" applyFont="1" applyBorder="1" applyAlignment="1">
      <alignment horizontal="center" vertical="center" wrapText="1"/>
      <protection/>
    </xf>
    <xf numFmtId="177" fontId="50" fillId="0" borderId="10" xfId="18" applyNumberFormat="1" applyFont="1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 wrapText="1"/>
      <protection/>
    </xf>
    <xf numFmtId="0" fontId="0" fillId="0" borderId="10" xfId="16" applyFont="1" applyBorder="1" applyAlignment="1">
      <alignment horizontal="center" vertical="center" wrapText="1"/>
      <protection/>
    </xf>
    <xf numFmtId="177" fontId="50" fillId="33" borderId="10" xfId="16" applyNumberFormat="1" applyFont="1" applyFill="1" applyBorder="1" applyAlignment="1">
      <alignment horizontal="center" vertical="center" wrapText="1"/>
      <protection/>
    </xf>
    <xf numFmtId="177" fontId="50" fillId="0" borderId="10" xfId="16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0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7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15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/>
    </xf>
  </cellXfs>
  <cellStyles count="53">
    <cellStyle name="Normal" xfId="0"/>
    <cellStyle name="常规 10 8" xfId="15"/>
    <cellStyle name="常规 4 2" xfId="16"/>
    <cellStyle name="常规_表一" xfId="17"/>
    <cellStyle name="常规 2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1">
    <dxf>
      <fill>
        <patternFill patternType="solid">
          <fgColor indexed="65"/>
          <b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SheetLayoutView="100" workbookViewId="0" topLeftCell="A41">
      <selection activeCell="N73" sqref="N73"/>
    </sheetView>
  </sheetViews>
  <sheetFormatPr defaultColWidth="9.00390625" defaultRowHeight="14.25"/>
  <cols>
    <col min="1" max="1" width="8.00390625" style="0" customWidth="1"/>
    <col min="2" max="2" width="15.375" style="0" customWidth="1"/>
    <col min="3" max="3" width="11.00390625" style="0" customWidth="1"/>
    <col min="4" max="4" width="11.125" style="0" customWidth="1"/>
    <col min="5" max="5" width="9.375" style="0" customWidth="1"/>
    <col min="6" max="6" width="9.25390625" style="0" customWidth="1"/>
    <col min="7" max="7" width="9.875" style="0" customWidth="1"/>
    <col min="8" max="8" width="14.50390625" style="0" customWidth="1"/>
  </cols>
  <sheetData>
    <row r="1" spans="1:8" ht="20.25">
      <c r="A1" s="1" t="s">
        <v>0</v>
      </c>
      <c r="B1" s="1"/>
      <c r="C1" s="1"/>
      <c r="D1" s="2"/>
      <c r="E1" s="2"/>
      <c r="F1" s="2"/>
      <c r="G1" s="2"/>
      <c r="H1" s="28"/>
    </row>
    <row r="2" spans="1:8" ht="52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63.75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29" t="s">
        <v>7</v>
      </c>
      <c r="G3" s="7" t="s">
        <v>8</v>
      </c>
      <c r="H3" s="30" t="s">
        <v>9</v>
      </c>
    </row>
    <row r="4" spans="1:8" ht="18" customHeight="1">
      <c r="A4" s="8" t="s">
        <v>10</v>
      </c>
      <c r="B4" s="9"/>
      <c r="C4" s="10">
        <f aca="true" t="shared" si="0" ref="C4:C67">SUM(D4:G4)</f>
        <v>39700</v>
      </c>
      <c r="D4" s="11">
        <f aca="true" t="shared" si="1" ref="D4:G4">SUM(D5,D9,D16,D21,D30,D41,D49,D58,D60,D66,D77,D88,D94,D108)</f>
        <v>7400</v>
      </c>
      <c r="E4" s="11">
        <f t="shared" si="1"/>
        <v>4500</v>
      </c>
      <c r="F4" s="11">
        <f t="shared" si="1"/>
        <v>500</v>
      </c>
      <c r="G4" s="11">
        <f t="shared" si="1"/>
        <v>27300</v>
      </c>
      <c r="H4" s="31"/>
    </row>
    <row r="5" spans="1:8" ht="19.5" customHeight="1">
      <c r="A5" s="12" t="s">
        <v>11</v>
      </c>
      <c r="B5" s="13" t="s">
        <v>12</v>
      </c>
      <c r="C5" s="14">
        <f t="shared" si="0"/>
        <v>4967</v>
      </c>
      <c r="D5" s="11">
        <f aca="true" t="shared" si="2" ref="D5:G5">SUM(D6:D8)</f>
        <v>485</v>
      </c>
      <c r="E5" s="11">
        <f t="shared" si="2"/>
        <v>195</v>
      </c>
      <c r="F5" s="11">
        <f t="shared" si="2"/>
        <v>100</v>
      </c>
      <c r="G5" s="11">
        <f t="shared" si="2"/>
        <v>4187</v>
      </c>
      <c r="H5" s="32"/>
    </row>
    <row r="6" spans="1:8" ht="75" customHeight="1">
      <c r="A6" s="12"/>
      <c r="B6" s="12" t="s">
        <v>13</v>
      </c>
      <c r="C6" s="15">
        <f t="shared" si="0"/>
        <v>4430</v>
      </c>
      <c r="D6" s="16">
        <v>439</v>
      </c>
      <c r="E6" s="16"/>
      <c r="F6" s="16">
        <v>100</v>
      </c>
      <c r="G6" s="15">
        <v>3891</v>
      </c>
      <c r="H6" s="33" t="s">
        <v>14</v>
      </c>
    </row>
    <row r="7" spans="1:8" ht="18.75" customHeight="1">
      <c r="A7" s="12"/>
      <c r="B7" s="12" t="s">
        <v>15</v>
      </c>
      <c r="C7" s="15">
        <f t="shared" si="0"/>
        <v>438</v>
      </c>
      <c r="D7" s="16">
        <v>46</v>
      </c>
      <c r="E7" s="16">
        <v>195</v>
      </c>
      <c r="F7" s="16"/>
      <c r="G7" s="15">
        <v>197</v>
      </c>
      <c r="H7" s="32"/>
    </row>
    <row r="8" spans="1:8" ht="18.75" customHeight="1">
      <c r="A8" s="12"/>
      <c r="B8" s="12" t="s">
        <v>16</v>
      </c>
      <c r="C8" s="15">
        <f t="shared" si="0"/>
        <v>99</v>
      </c>
      <c r="D8" s="16"/>
      <c r="E8" s="16"/>
      <c r="F8" s="16"/>
      <c r="G8" s="15">
        <v>99</v>
      </c>
      <c r="H8" s="32"/>
    </row>
    <row r="9" spans="1:8" ht="18.75" customHeight="1">
      <c r="A9" s="17" t="s">
        <v>17</v>
      </c>
      <c r="B9" s="13" t="s">
        <v>18</v>
      </c>
      <c r="C9" s="14">
        <f t="shared" si="0"/>
        <v>764</v>
      </c>
      <c r="D9" s="11">
        <f aca="true" t="shared" si="3" ref="D9:G9">SUM(D10:D15)</f>
        <v>67</v>
      </c>
      <c r="E9" s="11">
        <f t="shared" si="3"/>
        <v>0</v>
      </c>
      <c r="F9" s="11">
        <f t="shared" si="3"/>
        <v>50</v>
      </c>
      <c r="G9" s="11">
        <f t="shared" si="3"/>
        <v>647</v>
      </c>
      <c r="H9" s="30"/>
    </row>
    <row r="10" spans="1:8" ht="18.75" customHeight="1">
      <c r="A10" s="18"/>
      <c r="B10" s="12" t="s">
        <v>13</v>
      </c>
      <c r="C10" s="15">
        <f t="shared" si="0"/>
        <v>427</v>
      </c>
      <c r="D10" s="16"/>
      <c r="E10" s="16"/>
      <c r="F10" s="16">
        <v>50</v>
      </c>
      <c r="G10" s="15">
        <v>377</v>
      </c>
      <c r="H10" s="32"/>
    </row>
    <row r="11" spans="1:8" ht="18.75" customHeight="1">
      <c r="A11" s="18"/>
      <c r="B11" s="12" t="s">
        <v>19</v>
      </c>
      <c r="C11" s="15">
        <f t="shared" si="0"/>
        <v>106</v>
      </c>
      <c r="D11" s="16">
        <v>67</v>
      </c>
      <c r="E11" s="16"/>
      <c r="F11" s="16"/>
      <c r="G11" s="15">
        <v>39</v>
      </c>
      <c r="H11" s="32"/>
    </row>
    <row r="12" spans="1:8" ht="18.75" customHeight="1">
      <c r="A12" s="18"/>
      <c r="B12" s="12" t="s">
        <v>20</v>
      </c>
      <c r="C12" s="15">
        <f t="shared" si="0"/>
        <v>83</v>
      </c>
      <c r="D12" s="16"/>
      <c r="E12" s="16"/>
      <c r="F12" s="16"/>
      <c r="G12" s="15">
        <v>83</v>
      </c>
      <c r="H12" s="32"/>
    </row>
    <row r="13" spans="1:8" ht="18.75" customHeight="1">
      <c r="A13" s="18"/>
      <c r="B13" s="12" t="s">
        <v>21</v>
      </c>
      <c r="C13" s="15">
        <f t="shared" si="0"/>
        <v>87</v>
      </c>
      <c r="D13" s="16"/>
      <c r="E13" s="16"/>
      <c r="F13" s="16"/>
      <c r="G13" s="15">
        <v>87</v>
      </c>
      <c r="H13" s="32"/>
    </row>
    <row r="14" spans="1:8" ht="18.75" customHeight="1">
      <c r="A14" s="19"/>
      <c r="B14" s="12" t="s">
        <v>22</v>
      </c>
      <c r="C14" s="15">
        <f t="shared" si="0"/>
        <v>35</v>
      </c>
      <c r="D14" s="16"/>
      <c r="E14" s="16"/>
      <c r="F14" s="16"/>
      <c r="G14" s="15">
        <v>35</v>
      </c>
      <c r="H14" s="32"/>
    </row>
    <row r="15" spans="1:8" ht="18.75" customHeight="1">
      <c r="A15" s="20"/>
      <c r="B15" s="12" t="s">
        <v>23</v>
      </c>
      <c r="C15" s="15">
        <f t="shared" si="0"/>
        <v>26</v>
      </c>
      <c r="D15" s="16"/>
      <c r="E15" s="16"/>
      <c r="F15" s="16"/>
      <c r="G15" s="15">
        <v>26</v>
      </c>
      <c r="H15" s="32"/>
    </row>
    <row r="16" spans="1:8" ht="18.75" customHeight="1">
      <c r="A16" s="12" t="s">
        <v>24</v>
      </c>
      <c r="B16" s="6" t="s">
        <v>25</v>
      </c>
      <c r="C16" s="14">
        <f t="shared" si="0"/>
        <v>862</v>
      </c>
      <c r="D16" s="11">
        <f aca="true" t="shared" si="4" ref="D16:G16">SUM(D17:D20)</f>
        <v>220</v>
      </c>
      <c r="E16" s="11">
        <f t="shared" si="4"/>
        <v>0</v>
      </c>
      <c r="F16" s="11">
        <f t="shared" si="4"/>
        <v>50</v>
      </c>
      <c r="G16" s="11">
        <f t="shared" si="4"/>
        <v>592</v>
      </c>
      <c r="H16" s="30"/>
    </row>
    <row r="17" spans="1:8" ht="18.75" customHeight="1">
      <c r="A17" s="21"/>
      <c r="B17" s="12" t="s">
        <v>13</v>
      </c>
      <c r="C17" s="15">
        <f t="shared" si="0"/>
        <v>692</v>
      </c>
      <c r="D17" s="16">
        <v>220</v>
      </c>
      <c r="E17" s="16"/>
      <c r="F17" s="16">
        <v>50</v>
      </c>
      <c r="G17" s="15">
        <v>422</v>
      </c>
      <c r="H17" s="32"/>
    </row>
    <row r="18" spans="1:8" ht="18.75" customHeight="1">
      <c r="A18" s="21"/>
      <c r="B18" s="12" t="s">
        <v>26</v>
      </c>
      <c r="C18" s="15">
        <f t="shared" si="0"/>
        <v>14</v>
      </c>
      <c r="D18" s="16"/>
      <c r="E18" s="16"/>
      <c r="F18" s="16"/>
      <c r="G18" s="15">
        <v>14</v>
      </c>
      <c r="H18" s="32"/>
    </row>
    <row r="19" spans="1:8" ht="18.75" customHeight="1">
      <c r="A19" s="21"/>
      <c r="B19" s="22" t="s">
        <v>27</v>
      </c>
      <c r="C19" s="15">
        <f t="shared" si="0"/>
        <v>123</v>
      </c>
      <c r="D19" s="16"/>
      <c r="E19" s="16"/>
      <c r="F19" s="16"/>
      <c r="G19" s="15">
        <v>123</v>
      </c>
      <c r="H19" s="32"/>
    </row>
    <row r="20" spans="1:8" ht="18.75" customHeight="1">
      <c r="A20" s="21"/>
      <c r="B20" s="22" t="s">
        <v>28</v>
      </c>
      <c r="C20" s="15">
        <f t="shared" si="0"/>
        <v>33</v>
      </c>
      <c r="D20" s="16"/>
      <c r="E20" s="16"/>
      <c r="F20" s="16"/>
      <c r="G20" s="15">
        <v>33</v>
      </c>
      <c r="H20" s="32"/>
    </row>
    <row r="21" spans="1:8" ht="18.75" customHeight="1">
      <c r="A21" s="17" t="s">
        <v>29</v>
      </c>
      <c r="B21" s="13" t="s">
        <v>30</v>
      </c>
      <c r="C21" s="14">
        <f t="shared" si="0"/>
        <v>2511</v>
      </c>
      <c r="D21" s="11">
        <f aca="true" t="shared" si="5" ref="D21:G21">SUM(D22:D29)</f>
        <v>418</v>
      </c>
      <c r="E21" s="11">
        <f t="shared" si="5"/>
        <v>0</v>
      </c>
      <c r="F21" s="11">
        <f t="shared" si="5"/>
        <v>0</v>
      </c>
      <c r="G21" s="11">
        <f t="shared" si="5"/>
        <v>2093</v>
      </c>
      <c r="H21" s="34"/>
    </row>
    <row r="22" spans="1:8" ht="18.75" customHeight="1">
      <c r="A22" s="18"/>
      <c r="B22" s="12" t="s">
        <v>13</v>
      </c>
      <c r="C22" s="15">
        <f t="shared" si="0"/>
        <v>987</v>
      </c>
      <c r="D22" s="16">
        <v>94</v>
      </c>
      <c r="E22" s="16"/>
      <c r="F22" s="16"/>
      <c r="G22" s="15">
        <v>893</v>
      </c>
      <c r="H22" s="35"/>
    </row>
    <row r="23" spans="1:8" ht="18.75" customHeight="1">
      <c r="A23" s="18"/>
      <c r="B23" s="12" t="s">
        <v>31</v>
      </c>
      <c r="C23" s="15">
        <f t="shared" si="0"/>
        <v>188</v>
      </c>
      <c r="D23" s="16">
        <v>46</v>
      </c>
      <c r="E23" s="16"/>
      <c r="F23" s="16"/>
      <c r="G23" s="15">
        <v>142</v>
      </c>
      <c r="H23" s="35"/>
    </row>
    <row r="24" spans="1:8" ht="18.75" customHeight="1">
      <c r="A24" s="18"/>
      <c r="B24" s="12" t="s">
        <v>32</v>
      </c>
      <c r="C24" s="15">
        <f t="shared" si="0"/>
        <v>230</v>
      </c>
      <c r="D24" s="16">
        <v>46</v>
      </c>
      <c r="E24" s="16"/>
      <c r="F24" s="16"/>
      <c r="G24" s="15">
        <v>184</v>
      </c>
      <c r="H24" s="35"/>
    </row>
    <row r="25" spans="1:8" ht="18.75" customHeight="1">
      <c r="A25" s="18"/>
      <c r="B25" s="12" t="s">
        <v>33</v>
      </c>
      <c r="C25" s="15">
        <f t="shared" si="0"/>
        <v>108</v>
      </c>
      <c r="D25" s="16"/>
      <c r="E25" s="16"/>
      <c r="F25" s="16"/>
      <c r="G25" s="15">
        <v>108</v>
      </c>
      <c r="H25" s="35"/>
    </row>
    <row r="26" spans="1:8" ht="18.75" customHeight="1">
      <c r="A26" s="18"/>
      <c r="B26" s="12" t="s">
        <v>34</v>
      </c>
      <c r="C26" s="15">
        <f t="shared" si="0"/>
        <v>39</v>
      </c>
      <c r="D26" s="16"/>
      <c r="E26" s="16"/>
      <c r="F26" s="16"/>
      <c r="G26" s="15">
        <v>39</v>
      </c>
      <c r="H26" s="35"/>
    </row>
    <row r="27" spans="1:8" ht="18.75" customHeight="1">
      <c r="A27" s="18"/>
      <c r="B27" s="12" t="s">
        <v>35</v>
      </c>
      <c r="C27" s="15">
        <f t="shared" si="0"/>
        <v>442</v>
      </c>
      <c r="D27" s="16">
        <v>232</v>
      </c>
      <c r="E27" s="16"/>
      <c r="F27" s="16"/>
      <c r="G27" s="15">
        <v>210</v>
      </c>
      <c r="H27" s="35"/>
    </row>
    <row r="28" spans="1:8" ht="18.75" customHeight="1">
      <c r="A28" s="18"/>
      <c r="B28" s="12" t="s">
        <v>36</v>
      </c>
      <c r="C28" s="15">
        <f t="shared" si="0"/>
        <v>372</v>
      </c>
      <c r="D28" s="16"/>
      <c r="E28" s="16"/>
      <c r="F28" s="16"/>
      <c r="G28" s="15">
        <v>372</v>
      </c>
      <c r="H28" s="35"/>
    </row>
    <row r="29" spans="1:8" ht="18.75" customHeight="1">
      <c r="A29" s="20"/>
      <c r="B29" s="12" t="s">
        <v>37</v>
      </c>
      <c r="C29" s="15">
        <f t="shared" si="0"/>
        <v>145</v>
      </c>
      <c r="D29" s="16"/>
      <c r="E29" s="16"/>
      <c r="F29" s="16"/>
      <c r="G29" s="15">
        <v>145</v>
      </c>
      <c r="H29" s="35"/>
    </row>
    <row r="30" spans="1:8" ht="18.75" customHeight="1">
      <c r="A30" s="17" t="s">
        <v>38</v>
      </c>
      <c r="B30" s="13" t="s">
        <v>39</v>
      </c>
      <c r="C30" s="14">
        <f t="shared" si="0"/>
        <v>2768</v>
      </c>
      <c r="D30" s="11">
        <f aca="true" t="shared" si="6" ref="D30:G30">SUM(D31:D40)</f>
        <v>784</v>
      </c>
      <c r="E30" s="11">
        <f t="shared" si="6"/>
        <v>0</v>
      </c>
      <c r="F30" s="11">
        <f t="shared" si="6"/>
        <v>50</v>
      </c>
      <c r="G30" s="11">
        <f t="shared" si="6"/>
        <v>1934</v>
      </c>
      <c r="H30" s="30"/>
    </row>
    <row r="31" spans="1:8" ht="18.75" customHeight="1">
      <c r="A31" s="18"/>
      <c r="B31" s="12" t="s">
        <v>13</v>
      </c>
      <c r="C31" s="15">
        <f t="shared" si="0"/>
        <v>1167</v>
      </c>
      <c r="D31" s="16">
        <v>351</v>
      </c>
      <c r="E31" s="16"/>
      <c r="F31" s="16"/>
      <c r="G31" s="15">
        <v>816</v>
      </c>
      <c r="H31" s="32"/>
    </row>
    <row r="32" spans="1:8" ht="18.75" customHeight="1">
      <c r="A32" s="18"/>
      <c r="B32" s="12" t="s">
        <v>40</v>
      </c>
      <c r="C32" s="15">
        <f t="shared" si="0"/>
        <v>223</v>
      </c>
      <c r="D32" s="16">
        <v>36</v>
      </c>
      <c r="E32" s="16"/>
      <c r="F32" s="16"/>
      <c r="G32" s="15">
        <v>187</v>
      </c>
      <c r="H32" s="32"/>
    </row>
    <row r="33" spans="1:8" ht="18.75" customHeight="1">
      <c r="A33" s="18"/>
      <c r="B33" s="22" t="s">
        <v>41</v>
      </c>
      <c r="C33" s="15">
        <f t="shared" si="0"/>
        <v>53</v>
      </c>
      <c r="D33" s="16"/>
      <c r="E33" s="16"/>
      <c r="F33" s="16"/>
      <c r="G33" s="15">
        <v>53</v>
      </c>
      <c r="H33" s="32"/>
    </row>
    <row r="34" spans="1:8" ht="18.75" customHeight="1">
      <c r="A34" s="18"/>
      <c r="B34" s="22" t="s">
        <v>42</v>
      </c>
      <c r="C34" s="15">
        <f t="shared" si="0"/>
        <v>244</v>
      </c>
      <c r="D34" s="16">
        <v>21</v>
      </c>
      <c r="E34" s="16"/>
      <c r="F34" s="16"/>
      <c r="G34" s="15">
        <v>223</v>
      </c>
      <c r="H34" s="32"/>
    </row>
    <row r="35" spans="1:8" ht="18.75" customHeight="1">
      <c r="A35" s="18"/>
      <c r="B35" s="22" t="s">
        <v>43</v>
      </c>
      <c r="C35" s="15">
        <f t="shared" si="0"/>
        <v>199</v>
      </c>
      <c r="D35" s="16"/>
      <c r="E35" s="16"/>
      <c r="F35" s="16"/>
      <c r="G35" s="15">
        <v>199</v>
      </c>
      <c r="H35" s="32"/>
    </row>
    <row r="36" spans="1:8" ht="18.75" customHeight="1">
      <c r="A36" s="18"/>
      <c r="B36" s="22" t="s">
        <v>44</v>
      </c>
      <c r="C36" s="15">
        <f t="shared" si="0"/>
        <v>116</v>
      </c>
      <c r="D36" s="16"/>
      <c r="E36" s="16"/>
      <c r="F36" s="16"/>
      <c r="G36" s="15">
        <v>116</v>
      </c>
      <c r="H36" s="32"/>
    </row>
    <row r="37" spans="1:8" ht="18.75" customHeight="1">
      <c r="A37" s="18"/>
      <c r="B37" s="22" t="s">
        <v>45</v>
      </c>
      <c r="C37" s="15">
        <f t="shared" si="0"/>
        <v>484</v>
      </c>
      <c r="D37" s="16">
        <v>321</v>
      </c>
      <c r="E37" s="16"/>
      <c r="F37" s="16">
        <v>50</v>
      </c>
      <c r="G37" s="15">
        <v>113</v>
      </c>
      <c r="H37" s="32"/>
    </row>
    <row r="38" spans="1:8" ht="18.75" customHeight="1">
      <c r="A38" s="18"/>
      <c r="B38" s="22" t="s">
        <v>46</v>
      </c>
      <c r="C38" s="15">
        <f t="shared" si="0"/>
        <v>68</v>
      </c>
      <c r="D38" s="16"/>
      <c r="E38" s="16"/>
      <c r="F38" s="16"/>
      <c r="G38" s="15">
        <v>68</v>
      </c>
      <c r="H38" s="32"/>
    </row>
    <row r="39" spans="1:8" ht="18.75" customHeight="1">
      <c r="A39" s="18"/>
      <c r="B39" s="22" t="s">
        <v>47</v>
      </c>
      <c r="C39" s="15">
        <f t="shared" si="0"/>
        <v>120</v>
      </c>
      <c r="D39" s="16"/>
      <c r="E39" s="16"/>
      <c r="F39" s="16"/>
      <c r="G39" s="15">
        <v>120</v>
      </c>
      <c r="H39" s="32"/>
    </row>
    <row r="40" spans="1:8" ht="18.75" customHeight="1">
      <c r="A40" s="20"/>
      <c r="B40" s="22" t="s">
        <v>48</v>
      </c>
      <c r="C40" s="15">
        <f t="shared" si="0"/>
        <v>94</v>
      </c>
      <c r="D40" s="16">
        <v>55</v>
      </c>
      <c r="E40" s="16"/>
      <c r="F40" s="16"/>
      <c r="G40" s="15">
        <v>39</v>
      </c>
      <c r="H40" s="32"/>
    </row>
    <row r="41" spans="1:8" ht="18.75" customHeight="1">
      <c r="A41" s="12" t="s">
        <v>49</v>
      </c>
      <c r="B41" s="23" t="s">
        <v>50</v>
      </c>
      <c r="C41" s="14">
        <f t="shared" si="0"/>
        <v>6330</v>
      </c>
      <c r="D41" s="11">
        <f aca="true" t="shared" si="7" ref="D41:G41">SUM(D42:D48)</f>
        <v>866</v>
      </c>
      <c r="E41" s="11">
        <f t="shared" si="7"/>
        <v>1350</v>
      </c>
      <c r="F41" s="11">
        <f t="shared" si="7"/>
        <v>50</v>
      </c>
      <c r="G41" s="11">
        <f t="shared" si="7"/>
        <v>4064</v>
      </c>
      <c r="H41" s="30"/>
    </row>
    <row r="42" spans="1:8" ht="18.75" customHeight="1">
      <c r="A42" s="21"/>
      <c r="B42" s="12" t="s">
        <v>13</v>
      </c>
      <c r="C42" s="15">
        <f t="shared" si="0"/>
        <v>3340</v>
      </c>
      <c r="D42" s="16">
        <v>315</v>
      </c>
      <c r="E42" s="16">
        <v>550</v>
      </c>
      <c r="F42" s="16"/>
      <c r="G42" s="15">
        <v>2475</v>
      </c>
      <c r="H42" s="32"/>
    </row>
    <row r="43" spans="1:8" ht="18.75" customHeight="1">
      <c r="A43" s="21"/>
      <c r="B43" s="24" t="s">
        <v>51</v>
      </c>
      <c r="C43" s="15">
        <f t="shared" si="0"/>
        <v>379</v>
      </c>
      <c r="D43" s="16">
        <v>124</v>
      </c>
      <c r="E43" s="25">
        <v>81</v>
      </c>
      <c r="F43" s="25"/>
      <c r="G43" s="15">
        <v>174</v>
      </c>
      <c r="H43" s="32"/>
    </row>
    <row r="44" spans="1:8" ht="18.75" customHeight="1">
      <c r="A44" s="21"/>
      <c r="B44" s="24" t="s">
        <v>52</v>
      </c>
      <c r="C44" s="15">
        <f t="shared" si="0"/>
        <v>501</v>
      </c>
      <c r="D44" s="16"/>
      <c r="E44" s="25">
        <v>184</v>
      </c>
      <c r="F44" s="25"/>
      <c r="G44" s="15">
        <v>317</v>
      </c>
      <c r="H44" s="32"/>
    </row>
    <row r="45" spans="1:8" ht="18.75" customHeight="1">
      <c r="A45" s="21"/>
      <c r="B45" s="24" t="s">
        <v>53</v>
      </c>
      <c r="C45" s="15">
        <f t="shared" si="0"/>
        <v>281</v>
      </c>
      <c r="D45" s="16">
        <v>50</v>
      </c>
      <c r="E45" s="16">
        <v>87</v>
      </c>
      <c r="F45" s="16"/>
      <c r="G45" s="15">
        <v>144</v>
      </c>
      <c r="H45" s="32"/>
    </row>
    <row r="46" spans="1:8" ht="18.75" customHeight="1">
      <c r="A46" s="21"/>
      <c r="B46" s="24" t="s">
        <v>54</v>
      </c>
      <c r="C46" s="15">
        <f t="shared" si="0"/>
        <v>797</v>
      </c>
      <c r="D46" s="16">
        <v>169</v>
      </c>
      <c r="E46" s="16">
        <v>69</v>
      </c>
      <c r="F46" s="16"/>
      <c r="G46" s="15">
        <v>559</v>
      </c>
      <c r="H46" s="32"/>
    </row>
    <row r="47" spans="1:8" ht="18.75" customHeight="1">
      <c r="A47" s="21"/>
      <c r="B47" s="24" t="s">
        <v>55</v>
      </c>
      <c r="C47" s="15">
        <f t="shared" si="0"/>
        <v>509</v>
      </c>
      <c r="D47" s="16">
        <v>99</v>
      </c>
      <c r="E47" s="16">
        <v>182</v>
      </c>
      <c r="F47" s="16"/>
      <c r="G47" s="15">
        <v>228</v>
      </c>
      <c r="H47" s="32"/>
    </row>
    <row r="48" spans="1:8" ht="18.75" customHeight="1">
      <c r="A48" s="21"/>
      <c r="B48" s="24" t="s">
        <v>56</v>
      </c>
      <c r="C48" s="15">
        <f t="shared" si="0"/>
        <v>523</v>
      </c>
      <c r="D48" s="25">
        <v>109</v>
      </c>
      <c r="E48" s="25">
        <v>197</v>
      </c>
      <c r="F48" s="25">
        <v>50</v>
      </c>
      <c r="G48" s="15">
        <v>167</v>
      </c>
      <c r="H48" s="32"/>
    </row>
    <row r="49" spans="1:8" ht="18.75" customHeight="1">
      <c r="A49" s="17" t="s">
        <v>57</v>
      </c>
      <c r="B49" s="6" t="s">
        <v>58</v>
      </c>
      <c r="C49" s="14">
        <f t="shared" si="0"/>
        <v>6197</v>
      </c>
      <c r="D49" s="11">
        <f aca="true" t="shared" si="8" ref="D49:G49">SUM(D50:D57)</f>
        <v>1083</v>
      </c>
      <c r="E49" s="11">
        <f t="shared" si="8"/>
        <v>2955</v>
      </c>
      <c r="F49" s="11">
        <f t="shared" si="8"/>
        <v>150</v>
      </c>
      <c r="G49" s="11">
        <f t="shared" si="8"/>
        <v>2009</v>
      </c>
      <c r="H49" s="30"/>
    </row>
    <row r="50" spans="1:8" ht="18.75" customHeight="1">
      <c r="A50" s="18"/>
      <c r="B50" s="12" t="s">
        <v>13</v>
      </c>
      <c r="C50" s="15">
        <f t="shared" si="0"/>
        <v>885</v>
      </c>
      <c r="D50" s="16">
        <v>147</v>
      </c>
      <c r="E50" s="16">
        <v>382</v>
      </c>
      <c r="F50" s="16"/>
      <c r="G50" s="15">
        <v>356</v>
      </c>
      <c r="H50" s="32"/>
    </row>
    <row r="51" spans="1:8" ht="18.75" customHeight="1">
      <c r="A51" s="18"/>
      <c r="B51" s="22" t="s">
        <v>59</v>
      </c>
      <c r="C51" s="15">
        <f t="shared" si="0"/>
        <v>968</v>
      </c>
      <c r="D51" s="16">
        <v>224</v>
      </c>
      <c r="E51" s="16">
        <v>289</v>
      </c>
      <c r="F51" s="16">
        <v>50</v>
      </c>
      <c r="G51" s="15">
        <v>405</v>
      </c>
      <c r="H51" s="32"/>
    </row>
    <row r="52" spans="1:8" ht="18.75" customHeight="1">
      <c r="A52" s="18"/>
      <c r="B52" s="22" t="s">
        <v>60</v>
      </c>
      <c r="C52" s="15">
        <f t="shared" si="0"/>
        <v>939</v>
      </c>
      <c r="D52" s="16">
        <v>100</v>
      </c>
      <c r="E52" s="16">
        <v>621</v>
      </c>
      <c r="F52" s="16"/>
      <c r="G52" s="15">
        <v>218</v>
      </c>
      <c r="H52" s="32"/>
    </row>
    <row r="53" spans="1:8" ht="18.75" customHeight="1">
      <c r="A53" s="18"/>
      <c r="B53" s="22" t="s">
        <v>61</v>
      </c>
      <c r="C53" s="15">
        <f t="shared" si="0"/>
        <v>823</v>
      </c>
      <c r="D53" s="16">
        <v>140</v>
      </c>
      <c r="E53" s="16">
        <v>509</v>
      </c>
      <c r="F53" s="16"/>
      <c r="G53" s="15">
        <v>174</v>
      </c>
      <c r="H53" s="32"/>
    </row>
    <row r="54" spans="1:8" ht="18.75" customHeight="1">
      <c r="A54" s="18"/>
      <c r="B54" s="22" t="s">
        <v>62</v>
      </c>
      <c r="C54" s="15">
        <f t="shared" si="0"/>
        <v>383</v>
      </c>
      <c r="D54" s="16">
        <v>33</v>
      </c>
      <c r="E54" s="16">
        <v>145</v>
      </c>
      <c r="F54" s="16"/>
      <c r="G54" s="15">
        <v>205</v>
      </c>
      <c r="H54" s="32"/>
    </row>
    <row r="55" spans="1:8" ht="18.75" customHeight="1">
      <c r="A55" s="18"/>
      <c r="B55" s="22" t="s">
        <v>63</v>
      </c>
      <c r="C55" s="15">
        <f t="shared" si="0"/>
        <v>765</v>
      </c>
      <c r="D55" s="16">
        <v>81</v>
      </c>
      <c r="E55" s="16">
        <v>372</v>
      </c>
      <c r="F55" s="16">
        <v>100</v>
      </c>
      <c r="G55" s="15">
        <v>212</v>
      </c>
      <c r="H55" s="32"/>
    </row>
    <row r="56" spans="1:8" ht="18.75" customHeight="1">
      <c r="A56" s="18"/>
      <c r="B56" s="22" t="s">
        <v>64</v>
      </c>
      <c r="C56" s="15">
        <f t="shared" si="0"/>
        <v>911</v>
      </c>
      <c r="D56" s="16">
        <v>148</v>
      </c>
      <c r="E56" s="16">
        <v>507</v>
      </c>
      <c r="F56" s="16"/>
      <c r="G56" s="15">
        <v>256</v>
      </c>
      <c r="H56" s="32"/>
    </row>
    <row r="57" spans="1:8" ht="18.75" customHeight="1">
      <c r="A57" s="20"/>
      <c r="B57" s="22" t="s">
        <v>65</v>
      </c>
      <c r="C57" s="15">
        <f t="shared" si="0"/>
        <v>523</v>
      </c>
      <c r="D57" s="16">
        <v>210</v>
      </c>
      <c r="E57" s="16">
        <v>130</v>
      </c>
      <c r="F57" s="16"/>
      <c r="G57" s="15">
        <v>183</v>
      </c>
      <c r="H57" s="32"/>
    </row>
    <row r="58" spans="1:8" ht="24" customHeight="1">
      <c r="A58" s="22" t="s">
        <v>66</v>
      </c>
      <c r="B58" s="13" t="s">
        <v>67</v>
      </c>
      <c r="C58" s="14">
        <f t="shared" si="0"/>
        <v>4000</v>
      </c>
      <c r="D58" s="11">
        <f aca="true" t="shared" si="9" ref="D58:G58">SUM(D59:D59)</f>
        <v>1400</v>
      </c>
      <c r="E58" s="11">
        <f t="shared" si="9"/>
        <v>0</v>
      </c>
      <c r="F58" s="11">
        <f t="shared" si="9"/>
        <v>0</v>
      </c>
      <c r="G58" s="11">
        <f t="shared" si="9"/>
        <v>2600</v>
      </c>
      <c r="H58" s="30"/>
    </row>
    <row r="59" spans="1:8" ht="63.75" customHeight="1">
      <c r="A59" s="26"/>
      <c r="B59" s="12" t="s">
        <v>13</v>
      </c>
      <c r="C59" s="15">
        <f t="shared" si="0"/>
        <v>4000</v>
      </c>
      <c r="D59" s="27">
        <v>1400</v>
      </c>
      <c r="E59" s="27"/>
      <c r="F59" s="27"/>
      <c r="G59" s="15">
        <v>2600</v>
      </c>
      <c r="H59" s="33" t="s">
        <v>68</v>
      </c>
    </row>
    <row r="60" spans="1:8" ht="21.75" customHeight="1">
      <c r="A60" s="12" t="s">
        <v>69</v>
      </c>
      <c r="B60" s="13" t="s">
        <v>70</v>
      </c>
      <c r="C60" s="14">
        <f t="shared" si="0"/>
        <v>1679</v>
      </c>
      <c r="D60" s="11">
        <f aca="true" t="shared" si="10" ref="D60:G60">SUM(D61:D65)</f>
        <v>832</v>
      </c>
      <c r="E60" s="11">
        <f t="shared" si="10"/>
        <v>0</v>
      </c>
      <c r="F60" s="11">
        <f t="shared" si="10"/>
        <v>0</v>
      </c>
      <c r="G60" s="11">
        <f t="shared" si="10"/>
        <v>847</v>
      </c>
      <c r="H60" s="30"/>
    </row>
    <row r="61" spans="1:8" ht="21.75" customHeight="1">
      <c r="A61" s="21"/>
      <c r="B61" s="12" t="s">
        <v>13</v>
      </c>
      <c r="C61" s="15">
        <f t="shared" si="0"/>
        <v>403</v>
      </c>
      <c r="D61" s="16">
        <v>48</v>
      </c>
      <c r="E61" s="16"/>
      <c r="F61" s="16"/>
      <c r="G61" s="15">
        <v>355</v>
      </c>
      <c r="H61" s="32"/>
    </row>
    <row r="62" spans="1:8" ht="21.75" customHeight="1">
      <c r="A62" s="21"/>
      <c r="B62" s="12" t="s">
        <v>71</v>
      </c>
      <c r="C62" s="15">
        <f t="shared" si="0"/>
        <v>90</v>
      </c>
      <c r="D62" s="16"/>
      <c r="E62" s="16"/>
      <c r="F62" s="16"/>
      <c r="G62" s="15">
        <v>90</v>
      </c>
      <c r="H62" s="32"/>
    </row>
    <row r="63" spans="1:8" ht="21.75" customHeight="1">
      <c r="A63" s="21"/>
      <c r="B63" s="12" t="s">
        <v>72</v>
      </c>
      <c r="C63" s="15">
        <f t="shared" si="0"/>
        <v>417</v>
      </c>
      <c r="D63" s="16">
        <v>335</v>
      </c>
      <c r="E63" s="16"/>
      <c r="F63" s="16"/>
      <c r="G63" s="15">
        <v>82</v>
      </c>
      <c r="H63" s="32"/>
    </row>
    <row r="64" spans="1:8" ht="21.75" customHeight="1">
      <c r="A64" s="21"/>
      <c r="B64" s="12" t="s">
        <v>73</v>
      </c>
      <c r="C64" s="15">
        <f t="shared" si="0"/>
        <v>322</v>
      </c>
      <c r="D64" s="16">
        <v>268</v>
      </c>
      <c r="E64" s="16"/>
      <c r="F64" s="16"/>
      <c r="G64" s="15">
        <v>54</v>
      </c>
      <c r="H64" s="32"/>
    </row>
    <row r="65" spans="1:8" ht="21.75" customHeight="1">
      <c r="A65" s="21"/>
      <c r="B65" s="12" t="s">
        <v>74</v>
      </c>
      <c r="C65" s="15">
        <f t="shared" si="0"/>
        <v>447</v>
      </c>
      <c r="D65" s="16">
        <v>181</v>
      </c>
      <c r="E65" s="16"/>
      <c r="F65" s="16"/>
      <c r="G65" s="15">
        <v>266</v>
      </c>
      <c r="H65" s="32"/>
    </row>
    <row r="66" spans="1:8" ht="21.75" customHeight="1">
      <c r="A66" s="17" t="s">
        <v>75</v>
      </c>
      <c r="B66" s="36" t="s">
        <v>76</v>
      </c>
      <c r="C66" s="14">
        <f t="shared" si="0"/>
        <v>2055</v>
      </c>
      <c r="D66" s="11">
        <f aca="true" t="shared" si="11" ref="D66:G66">SUM(D67:D76)</f>
        <v>0</v>
      </c>
      <c r="E66" s="11">
        <f t="shared" si="11"/>
        <v>0</v>
      </c>
      <c r="F66" s="11">
        <f t="shared" si="11"/>
        <v>0</v>
      </c>
      <c r="G66" s="11">
        <f t="shared" si="11"/>
        <v>2055</v>
      </c>
      <c r="H66" s="30"/>
    </row>
    <row r="67" spans="1:8" ht="21.75" customHeight="1">
      <c r="A67" s="18"/>
      <c r="B67" s="12" t="s">
        <v>13</v>
      </c>
      <c r="C67" s="15">
        <f t="shared" si="0"/>
        <v>512</v>
      </c>
      <c r="D67" s="16"/>
      <c r="E67" s="16"/>
      <c r="F67" s="16"/>
      <c r="G67" s="15">
        <v>512</v>
      </c>
      <c r="H67" s="32"/>
    </row>
    <row r="68" spans="1:8" ht="21.75" customHeight="1">
      <c r="A68" s="18"/>
      <c r="B68" s="37" t="s">
        <v>77</v>
      </c>
      <c r="C68" s="15">
        <f aca="true" t="shared" si="12" ref="C68:C116">SUM(D68:G68)</f>
        <v>294</v>
      </c>
      <c r="D68" s="16"/>
      <c r="E68" s="16"/>
      <c r="F68" s="16"/>
      <c r="G68" s="15">
        <v>294</v>
      </c>
      <c r="H68" s="55"/>
    </row>
    <row r="69" spans="1:8" ht="21.75" customHeight="1">
      <c r="A69" s="18"/>
      <c r="B69" s="37" t="s">
        <v>78</v>
      </c>
      <c r="C69" s="15">
        <f t="shared" si="12"/>
        <v>99</v>
      </c>
      <c r="D69" s="16"/>
      <c r="E69" s="16"/>
      <c r="F69" s="16"/>
      <c r="G69" s="15">
        <v>99</v>
      </c>
      <c r="H69" s="32"/>
    </row>
    <row r="70" spans="1:8" ht="21.75" customHeight="1">
      <c r="A70" s="18"/>
      <c r="B70" s="37" t="s">
        <v>79</v>
      </c>
      <c r="C70" s="15">
        <f t="shared" si="12"/>
        <v>77</v>
      </c>
      <c r="D70" s="16"/>
      <c r="E70" s="16"/>
      <c r="F70" s="16"/>
      <c r="G70" s="15">
        <v>77</v>
      </c>
      <c r="H70" s="32"/>
    </row>
    <row r="71" spans="1:8" ht="21.75" customHeight="1">
      <c r="A71" s="18"/>
      <c r="B71" s="37" t="s">
        <v>80</v>
      </c>
      <c r="C71" s="15">
        <f t="shared" si="12"/>
        <v>45</v>
      </c>
      <c r="D71" s="16"/>
      <c r="E71" s="16"/>
      <c r="F71" s="16"/>
      <c r="G71" s="15">
        <v>45</v>
      </c>
      <c r="H71" s="32"/>
    </row>
    <row r="72" spans="1:8" ht="21.75" customHeight="1">
      <c r="A72" s="18"/>
      <c r="B72" s="37" t="s">
        <v>81</v>
      </c>
      <c r="C72" s="15">
        <f t="shared" si="12"/>
        <v>192</v>
      </c>
      <c r="D72" s="16"/>
      <c r="E72" s="16"/>
      <c r="F72" s="16"/>
      <c r="G72" s="15">
        <v>192</v>
      </c>
      <c r="H72" s="32"/>
    </row>
    <row r="73" spans="1:8" ht="21.75" customHeight="1">
      <c r="A73" s="18"/>
      <c r="B73" s="37" t="s">
        <v>82</v>
      </c>
      <c r="C73" s="15">
        <f t="shared" si="12"/>
        <v>532</v>
      </c>
      <c r="D73" s="16"/>
      <c r="E73" s="16"/>
      <c r="F73" s="16"/>
      <c r="G73" s="15">
        <v>532</v>
      </c>
      <c r="H73" s="32"/>
    </row>
    <row r="74" spans="1:8" ht="21.75" customHeight="1">
      <c r="A74" s="18"/>
      <c r="B74" s="37" t="s">
        <v>83</v>
      </c>
      <c r="C74" s="15">
        <f t="shared" si="12"/>
        <v>73</v>
      </c>
      <c r="D74" s="16"/>
      <c r="E74" s="16"/>
      <c r="F74" s="16"/>
      <c r="G74" s="15">
        <v>73</v>
      </c>
      <c r="H74" s="32"/>
    </row>
    <row r="75" spans="1:8" ht="21.75" customHeight="1">
      <c r="A75" s="18"/>
      <c r="B75" s="37" t="s">
        <v>84</v>
      </c>
      <c r="C75" s="15">
        <f t="shared" si="12"/>
        <v>162</v>
      </c>
      <c r="D75" s="16"/>
      <c r="E75" s="16"/>
      <c r="F75" s="16"/>
      <c r="G75" s="15">
        <v>162</v>
      </c>
      <c r="H75" s="32"/>
    </row>
    <row r="76" spans="1:8" ht="21.75" customHeight="1">
      <c r="A76" s="20"/>
      <c r="B76" s="37" t="s">
        <v>85</v>
      </c>
      <c r="C76" s="15">
        <f t="shared" si="12"/>
        <v>69</v>
      </c>
      <c r="D76" s="16"/>
      <c r="E76" s="16"/>
      <c r="F76" s="16"/>
      <c r="G76" s="15">
        <v>69</v>
      </c>
      <c r="H76" s="32"/>
    </row>
    <row r="77" spans="1:8" ht="21.75" customHeight="1">
      <c r="A77" s="17" t="s">
        <v>86</v>
      </c>
      <c r="B77" s="38" t="s">
        <v>87</v>
      </c>
      <c r="C77" s="14">
        <f t="shared" si="12"/>
        <v>1844</v>
      </c>
      <c r="D77" s="39">
        <f aca="true" t="shared" si="13" ref="D77:G77">SUM(D78:D87)</f>
        <v>298</v>
      </c>
      <c r="E77" s="39">
        <f t="shared" si="13"/>
        <v>0</v>
      </c>
      <c r="F77" s="39">
        <f t="shared" si="13"/>
        <v>0</v>
      </c>
      <c r="G77" s="39">
        <f t="shared" si="13"/>
        <v>1546</v>
      </c>
      <c r="H77" s="30"/>
    </row>
    <row r="78" spans="1:8" ht="21.75" customHeight="1">
      <c r="A78" s="18"/>
      <c r="B78" s="12" t="s">
        <v>13</v>
      </c>
      <c r="C78" s="15">
        <f t="shared" si="12"/>
        <v>437</v>
      </c>
      <c r="D78" s="40"/>
      <c r="E78" s="40"/>
      <c r="F78" s="40"/>
      <c r="G78" s="40">
        <v>437</v>
      </c>
      <c r="H78" s="30"/>
    </row>
    <row r="79" spans="1:8" ht="21.75" customHeight="1">
      <c r="A79" s="18"/>
      <c r="B79" s="41" t="s">
        <v>88</v>
      </c>
      <c r="C79" s="15">
        <f t="shared" si="12"/>
        <v>369</v>
      </c>
      <c r="D79" s="40">
        <v>220</v>
      </c>
      <c r="E79" s="40"/>
      <c r="F79" s="40"/>
      <c r="G79" s="15">
        <v>149</v>
      </c>
      <c r="H79" s="32"/>
    </row>
    <row r="80" spans="1:8" ht="21.75" customHeight="1">
      <c r="A80" s="18"/>
      <c r="B80" s="41" t="s">
        <v>89</v>
      </c>
      <c r="C80" s="15">
        <f t="shared" si="12"/>
        <v>193</v>
      </c>
      <c r="D80" s="40">
        <v>40</v>
      </c>
      <c r="E80" s="40"/>
      <c r="F80" s="40"/>
      <c r="G80" s="15">
        <v>153</v>
      </c>
      <c r="H80" s="32"/>
    </row>
    <row r="81" spans="1:8" ht="21.75" customHeight="1">
      <c r="A81" s="18"/>
      <c r="B81" s="42" t="s">
        <v>90</v>
      </c>
      <c r="C81" s="15">
        <f t="shared" si="12"/>
        <v>91</v>
      </c>
      <c r="D81" s="43"/>
      <c r="E81" s="43"/>
      <c r="F81" s="43"/>
      <c r="G81" s="15">
        <v>91</v>
      </c>
      <c r="H81" s="32"/>
    </row>
    <row r="82" spans="1:8" ht="21.75" customHeight="1">
      <c r="A82" s="18"/>
      <c r="B82" s="42" t="s">
        <v>91</v>
      </c>
      <c r="C82" s="15">
        <f t="shared" si="12"/>
        <v>160</v>
      </c>
      <c r="D82" s="44">
        <v>20</v>
      </c>
      <c r="E82" s="44"/>
      <c r="F82" s="44"/>
      <c r="G82" s="15">
        <v>140</v>
      </c>
      <c r="H82" s="32"/>
    </row>
    <row r="83" spans="1:8" ht="21.75" customHeight="1">
      <c r="A83" s="18"/>
      <c r="B83" s="22" t="s">
        <v>92</v>
      </c>
      <c r="C83" s="15">
        <f t="shared" si="12"/>
        <v>150</v>
      </c>
      <c r="D83" s="44"/>
      <c r="E83" s="44"/>
      <c r="F83" s="44"/>
      <c r="G83" s="15">
        <v>150</v>
      </c>
      <c r="H83" s="32"/>
    </row>
    <row r="84" spans="1:8" ht="21.75" customHeight="1">
      <c r="A84" s="18"/>
      <c r="B84" s="22" t="s">
        <v>93</v>
      </c>
      <c r="C84" s="15">
        <f t="shared" si="12"/>
        <v>261</v>
      </c>
      <c r="D84" s="44">
        <v>18</v>
      </c>
      <c r="E84" s="44"/>
      <c r="F84" s="44"/>
      <c r="G84" s="15">
        <v>243</v>
      </c>
      <c r="H84" s="32"/>
    </row>
    <row r="85" spans="1:8" ht="21.75" customHeight="1">
      <c r="A85" s="18"/>
      <c r="B85" s="22" t="s">
        <v>94</v>
      </c>
      <c r="C85" s="15">
        <f t="shared" si="12"/>
        <v>79</v>
      </c>
      <c r="D85" s="44"/>
      <c r="E85" s="44"/>
      <c r="F85" s="44"/>
      <c r="G85" s="15">
        <v>79</v>
      </c>
      <c r="H85" s="32"/>
    </row>
    <row r="86" spans="1:8" ht="21.75" customHeight="1">
      <c r="A86" s="18"/>
      <c r="B86" s="22" t="s">
        <v>95</v>
      </c>
      <c r="C86" s="15">
        <f t="shared" si="12"/>
        <v>70</v>
      </c>
      <c r="D86" s="44"/>
      <c r="E86" s="44"/>
      <c r="F86" s="44"/>
      <c r="G86" s="15">
        <v>70</v>
      </c>
      <c r="H86" s="32"/>
    </row>
    <row r="87" spans="1:8" ht="21.75" customHeight="1">
      <c r="A87" s="20"/>
      <c r="B87" s="22" t="s">
        <v>96</v>
      </c>
      <c r="C87" s="15">
        <f t="shared" si="12"/>
        <v>34</v>
      </c>
      <c r="D87" s="44"/>
      <c r="E87" s="44"/>
      <c r="F87" s="44"/>
      <c r="G87" s="15">
        <v>34</v>
      </c>
      <c r="H87" s="32"/>
    </row>
    <row r="88" spans="1:8" ht="21" customHeight="1">
      <c r="A88" s="12" t="s">
        <v>97</v>
      </c>
      <c r="B88" s="13" t="s">
        <v>98</v>
      </c>
      <c r="C88" s="14">
        <f t="shared" si="12"/>
        <v>1688</v>
      </c>
      <c r="D88" s="11">
        <f aca="true" t="shared" si="14" ref="D88:G88">SUM(D89:D93)</f>
        <v>507</v>
      </c>
      <c r="E88" s="11">
        <f t="shared" si="14"/>
        <v>0</v>
      </c>
      <c r="F88" s="11">
        <f t="shared" si="14"/>
        <v>50</v>
      </c>
      <c r="G88" s="11">
        <f t="shared" si="14"/>
        <v>1131</v>
      </c>
      <c r="H88" s="30"/>
    </row>
    <row r="89" spans="1:8" ht="21" customHeight="1">
      <c r="A89" s="21"/>
      <c r="B89" s="12" t="s">
        <v>13</v>
      </c>
      <c r="C89" s="15">
        <f t="shared" si="12"/>
        <v>1036</v>
      </c>
      <c r="D89" s="16">
        <v>231</v>
      </c>
      <c r="E89" s="16"/>
      <c r="F89" s="16">
        <v>50</v>
      </c>
      <c r="G89" s="15">
        <v>755</v>
      </c>
      <c r="H89" s="32"/>
    </row>
    <row r="90" spans="1:8" ht="21" customHeight="1">
      <c r="A90" s="21"/>
      <c r="B90" s="12" t="s">
        <v>99</v>
      </c>
      <c r="C90" s="15">
        <f t="shared" si="12"/>
        <v>160</v>
      </c>
      <c r="D90" s="16">
        <v>98</v>
      </c>
      <c r="E90" s="16"/>
      <c r="F90" s="16"/>
      <c r="G90" s="15">
        <v>62</v>
      </c>
      <c r="H90" s="32"/>
    </row>
    <row r="91" spans="1:8" ht="21" customHeight="1">
      <c r="A91" s="21"/>
      <c r="B91" s="12" t="s">
        <v>100</v>
      </c>
      <c r="C91" s="15">
        <f t="shared" si="12"/>
        <v>164</v>
      </c>
      <c r="D91" s="16">
        <v>33</v>
      </c>
      <c r="E91" s="16"/>
      <c r="F91" s="16"/>
      <c r="G91" s="15">
        <v>131</v>
      </c>
      <c r="H91" s="32"/>
    </row>
    <row r="92" spans="1:8" ht="21" customHeight="1">
      <c r="A92" s="21"/>
      <c r="B92" s="12" t="s">
        <v>101</v>
      </c>
      <c r="C92" s="15">
        <f t="shared" si="12"/>
        <v>234</v>
      </c>
      <c r="D92" s="16">
        <v>145</v>
      </c>
      <c r="E92" s="16"/>
      <c r="F92" s="16"/>
      <c r="G92" s="15">
        <v>89</v>
      </c>
      <c r="H92" s="32"/>
    </row>
    <row r="93" spans="1:8" ht="21" customHeight="1">
      <c r="A93" s="21"/>
      <c r="B93" s="12" t="s">
        <v>102</v>
      </c>
      <c r="C93" s="15">
        <f t="shared" si="12"/>
        <v>94</v>
      </c>
      <c r="D93" s="16"/>
      <c r="E93" s="16"/>
      <c r="F93" s="16"/>
      <c r="G93" s="15">
        <v>94</v>
      </c>
      <c r="H93" s="32"/>
    </row>
    <row r="94" spans="1:8" ht="21" customHeight="1">
      <c r="A94" s="17" t="s">
        <v>103</v>
      </c>
      <c r="B94" s="45" t="s">
        <v>104</v>
      </c>
      <c r="C94" s="14">
        <f t="shared" si="12"/>
        <v>2686</v>
      </c>
      <c r="D94" s="11">
        <f aca="true" t="shared" si="15" ref="D94:G94">SUM(D95:D107)</f>
        <v>330</v>
      </c>
      <c r="E94" s="11">
        <f t="shared" si="15"/>
        <v>0</v>
      </c>
      <c r="F94" s="11">
        <f t="shared" si="15"/>
        <v>0</v>
      </c>
      <c r="G94" s="11">
        <f t="shared" si="15"/>
        <v>2356</v>
      </c>
      <c r="H94" s="30"/>
    </row>
    <row r="95" spans="1:8" ht="21" customHeight="1">
      <c r="A95" s="18"/>
      <c r="B95" s="12" t="s">
        <v>13</v>
      </c>
      <c r="C95" s="15">
        <f t="shared" si="12"/>
        <v>707</v>
      </c>
      <c r="D95" s="16">
        <v>90</v>
      </c>
      <c r="E95" s="16"/>
      <c r="F95" s="16"/>
      <c r="G95" s="15">
        <v>617</v>
      </c>
      <c r="H95" s="32"/>
    </row>
    <row r="96" spans="1:8" ht="21" customHeight="1">
      <c r="A96" s="18"/>
      <c r="B96" s="22" t="s">
        <v>105</v>
      </c>
      <c r="C96" s="15">
        <f t="shared" si="12"/>
        <v>403</v>
      </c>
      <c r="D96" s="16">
        <v>90</v>
      </c>
      <c r="E96" s="16"/>
      <c r="F96" s="16"/>
      <c r="G96" s="15">
        <v>313</v>
      </c>
      <c r="H96" s="32"/>
    </row>
    <row r="97" spans="1:8" ht="21" customHeight="1">
      <c r="A97" s="18"/>
      <c r="B97" s="22" t="s">
        <v>106</v>
      </c>
      <c r="C97" s="15">
        <f t="shared" si="12"/>
        <v>90</v>
      </c>
      <c r="D97" s="16"/>
      <c r="E97" s="16"/>
      <c r="F97" s="16"/>
      <c r="G97" s="15">
        <v>90</v>
      </c>
      <c r="H97" s="32"/>
    </row>
    <row r="98" spans="1:8" ht="21" customHeight="1">
      <c r="A98" s="18"/>
      <c r="B98" s="22" t="s">
        <v>107</v>
      </c>
      <c r="C98" s="15">
        <f t="shared" si="12"/>
        <v>19</v>
      </c>
      <c r="D98" s="16"/>
      <c r="E98" s="16"/>
      <c r="F98" s="16"/>
      <c r="G98" s="15">
        <v>19</v>
      </c>
      <c r="H98" s="32"/>
    </row>
    <row r="99" spans="1:8" ht="21" customHeight="1">
      <c r="A99" s="18"/>
      <c r="B99" s="22" t="s">
        <v>108</v>
      </c>
      <c r="C99" s="15">
        <f t="shared" si="12"/>
        <v>175</v>
      </c>
      <c r="D99" s="16">
        <v>40</v>
      </c>
      <c r="E99" s="16"/>
      <c r="F99" s="16"/>
      <c r="G99" s="15">
        <v>135</v>
      </c>
      <c r="H99" s="32"/>
    </row>
    <row r="100" spans="1:8" ht="21" customHeight="1">
      <c r="A100" s="18"/>
      <c r="B100" s="22" t="s">
        <v>109</v>
      </c>
      <c r="C100" s="15">
        <f t="shared" si="12"/>
        <v>181</v>
      </c>
      <c r="D100" s="16"/>
      <c r="E100" s="16"/>
      <c r="F100" s="16"/>
      <c r="G100" s="15">
        <v>181</v>
      </c>
      <c r="H100" s="32"/>
    </row>
    <row r="101" spans="1:8" ht="21" customHeight="1">
      <c r="A101" s="18"/>
      <c r="B101" s="22" t="s">
        <v>110</v>
      </c>
      <c r="C101" s="15">
        <f t="shared" si="12"/>
        <v>457</v>
      </c>
      <c r="D101" s="16"/>
      <c r="E101" s="16"/>
      <c r="F101" s="16"/>
      <c r="G101" s="15">
        <v>457</v>
      </c>
      <c r="H101" s="32"/>
    </row>
    <row r="102" spans="1:8" ht="21" customHeight="1">
      <c r="A102" s="18"/>
      <c r="B102" s="22" t="s">
        <v>111</v>
      </c>
      <c r="C102" s="15">
        <f t="shared" si="12"/>
        <v>58</v>
      </c>
      <c r="D102" s="16"/>
      <c r="E102" s="16"/>
      <c r="F102" s="16"/>
      <c r="G102" s="15">
        <v>58</v>
      </c>
      <c r="H102" s="32"/>
    </row>
    <row r="103" spans="1:8" ht="21" customHeight="1">
      <c r="A103" s="18"/>
      <c r="B103" s="22" t="s">
        <v>112</v>
      </c>
      <c r="C103" s="15">
        <f t="shared" si="12"/>
        <v>231</v>
      </c>
      <c r="D103" s="16">
        <v>37</v>
      </c>
      <c r="E103" s="16"/>
      <c r="F103" s="16"/>
      <c r="G103" s="15">
        <v>194</v>
      </c>
      <c r="H103" s="32"/>
    </row>
    <row r="104" spans="1:8" ht="21" customHeight="1">
      <c r="A104" s="18"/>
      <c r="B104" s="22" t="s">
        <v>113</v>
      </c>
      <c r="C104" s="15">
        <f t="shared" si="12"/>
        <v>99</v>
      </c>
      <c r="D104" s="16"/>
      <c r="E104" s="16"/>
      <c r="F104" s="16"/>
      <c r="G104" s="15">
        <v>99</v>
      </c>
      <c r="H104" s="32"/>
    </row>
    <row r="105" spans="1:8" ht="21" customHeight="1">
      <c r="A105" s="18"/>
      <c r="B105" s="22" t="s">
        <v>114</v>
      </c>
      <c r="C105" s="15">
        <f t="shared" si="12"/>
        <v>123</v>
      </c>
      <c r="D105" s="16"/>
      <c r="E105" s="16"/>
      <c r="F105" s="16"/>
      <c r="G105" s="15">
        <v>123</v>
      </c>
      <c r="H105" s="32"/>
    </row>
    <row r="106" spans="1:8" ht="21" customHeight="1">
      <c r="A106" s="18"/>
      <c r="B106" s="46" t="s">
        <v>115</v>
      </c>
      <c r="C106" s="15">
        <f t="shared" si="12"/>
        <v>70</v>
      </c>
      <c r="D106" s="16"/>
      <c r="E106" s="16"/>
      <c r="F106" s="16"/>
      <c r="G106" s="15">
        <v>70</v>
      </c>
      <c r="H106" s="32"/>
    </row>
    <row r="107" spans="1:8" ht="21" customHeight="1">
      <c r="A107" s="20"/>
      <c r="B107" s="47" t="s">
        <v>116</v>
      </c>
      <c r="C107" s="15">
        <f t="shared" si="12"/>
        <v>73</v>
      </c>
      <c r="D107" s="16">
        <v>73</v>
      </c>
      <c r="E107" s="16"/>
      <c r="F107" s="16"/>
      <c r="G107" s="15"/>
      <c r="H107" s="32"/>
    </row>
    <row r="108" spans="1:8" ht="21" customHeight="1">
      <c r="A108" s="48" t="s">
        <v>117</v>
      </c>
      <c r="B108" s="49" t="s">
        <v>118</v>
      </c>
      <c r="C108" s="14">
        <f t="shared" si="12"/>
        <v>1349</v>
      </c>
      <c r="D108" s="50">
        <f aca="true" t="shared" si="16" ref="D108:G108">SUM(D109:D116)</f>
        <v>110</v>
      </c>
      <c r="E108" s="50">
        <f t="shared" si="16"/>
        <v>0</v>
      </c>
      <c r="F108" s="50">
        <f t="shared" si="16"/>
        <v>0</v>
      </c>
      <c r="G108" s="50">
        <f t="shared" si="16"/>
        <v>1239</v>
      </c>
      <c r="H108" s="30"/>
    </row>
    <row r="109" spans="1:8" ht="21" customHeight="1">
      <c r="A109" s="51"/>
      <c r="B109" s="52" t="s">
        <v>119</v>
      </c>
      <c r="C109" s="15">
        <f t="shared" si="12"/>
        <v>421</v>
      </c>
      <c r="D109" s="21"/>
      <c r="E109" s="55"/>
      <c r="F109" s="55"/>
      <c r="G109" s="15">
        <v>421</v>
      </c>
      <c r="H109" s="32"/>
    </row>
    <row r="110" spans="1:8" ht="21" customHeight="1">
      <c r="A110" s="51"/>
      <c r="B110" s="52" t="s">
        <v>120</v>
      </c>
      <c r="C110" s="15">
        <f t="shared" si="12"/>
        <v>150</v>
      </c>
      <c r="D110" s="21"/>
      <c r="E110" s="55"/>
      <c r="F110" s="55"/>
      <c r="G110" s="15">
        <v>150</v>
      </c>
      <c r="H110" s="32"/>
    </row>
    <row r="111" spans="1:8" ht="21" customHeight="1">
      <c r="A111" s="51"/>
      <c r="B111" s="52" t="s">
        <v>121</v>
      </c>
      <c r="C111" s="15">
        <f t="shared" si="12"/>
        <v>207</v>
      </c>
      <c r="D111" s="21"/>
      <c r="E111" s="55"/>
      <c r="F111" s="55"/>
      <c r="G111" s="15">
        <v>207</v>
      </c>
      <c r="H111" s="32"/>
    </row>
    <row r="112" spans="1:8" ht="21" customHeight="1">
      <c r="A112" s="51"/>
      <c r="B112" s="52" t="s">
        <v>122</v>
      </c>
      <c r="C112" s="15">
        <f t="shared" si="12"/>
        <v>112</v>
      </c>
      <c r="D112" s="21">
        <v>40</v>
      </c>
      <c r="E112" s="55"/>
      <c r="F112" s="55"/>
      <c r="G112" s="15">
        <v>72</v>
      </c>
      <c r="H112" s="32"/>
    </row>
    <row r="113" spans="1:8" ht="21" customHeight="1">
      <c r="A113" s="51"/>
      <c r="B113" s="52" t="s">
        <v>123</v>
      </c>
      <c r="C113" s="15">
        <f t="shared" si="12"/>
        <v>55</v>
      </c>
      <c r="D113" s="21"/>
      <c r="E113" s="55"/>
      <c r="F113" s="55"/>
      <c r="G113" s="15">
        <v>55</v>
      </c>
      <c r="H113" s="32"/>
    </row>
    <row r="114" spans="1:8" ht="21" customHeight="1">
      <c r="A114" s="51"/>
      <c r="B114" s="12" t="s">
        <v>124</v>
      </c>
      <c r="C114" s="15">
        <f t="shared" si="12"/>
        <v>133</v>
      </c>
      <c r="D114" s="21"/>
      <c r="E114" s="55"/>
      <c r="F114" s="55"/>
      <c r="G114" s="15">
        <v>133</v>
      </c>
      <c r="H114" s="56"/>
    </row>
    <row r="115" spans="1:8" ht="21" customHeight="1">
      <c r="A115" s="51"/>
      <c r="B115" s="53" t="s">
        <v>125</v>
      </c>
      <c r="C115" s="15">
        <f t="shared" si="12"/>
        <v>144</v>
      </c>
      <c r="D115" s="21">
        <v>70</v>
      </c>
      <c r="E115" s="55"/>
      <c r="F115" s="55"/>
      <c r="G115" s="15">
        <v>74</v>
      </c>
      <c r="H115" s="56"/>
    </row>
    <row r="116" spans="1:8" ht="21" customHeight="1">
      <c r="A116" s="54"/>
      <c r="B116" s="12" t="s">
        <v>126</v>
      </c>
      <c r="C116" s="15">
        <f t="shared" si="12"/>
        <v>127</v>
      </c>
      <c r="D116" s="21"/>
      <c r="E116" s="55"/>
      <c r="F116" s="55"/>
      <c r="G116" s="15">
        <v>127</v>
      </c>
      <c r="H116" s="56"/>
    </row>
  </sheetData>
  <sheetProtection/>
  <mergeCells count="16">
    <mergeCell ref="A2:H2"/>
    <mergeCell ref="A4:B4"/>
    <mergeCell ref="A5:A8"/>
    <mergeCell ref="A9:A15"/>
    <mergeCell ref="A16:A20"/>
    <mergeCell ref="A21:A29"/>
    <mergeCell ref="A30:A40"/>
    <mergeCell ref="A41:A48"/>
    <mergeCell ref="A49:A57"/>
    <mergeCell ref="A58:A59"/>
    <mergeCell ref="A60:A65"/>
    <mergeCell ref="A66:A76"/>
    <mergeCell ref="A77:A87"/>
    <mergeCell ref="A88:A93"/>
    <mergeCell ref="A94:A107"/>
    <mergeCell ref="A108:A116"/>
  </mergeCells>
  <conditionalFormatting sqref="B33:B40">
    <cfRule type="cellIs" priority="1" dxfId="0" operator="equal" stopIfTrue="1">
      <formula>0</formula>
    </cfRule>
  </conditionalFormatting>
  <conditionalFormatting sqref="B96:B107">
    <cfRule type="cellIs" priority="2" dxfId="0" operator="equal" stopIfTrue="1">
      <formula>0</formula>
    </cfRule>
  </conditionalFormatting>
  <printOptions/>
  <pageMargins left="0.5118055555555555" right="0.19652777777777777" top="1" bottom="1.1805555555555556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2018-05-30T03:28:41Z</dcterms:created>
  <dcterms:modified xsi:type="dcterms:W3CDTF">2022-12-14T16:29:59Z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