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68" tabRatio="737" activeTab="0"/>
  </bookViews>
  <sheets>
    <sheet name="sheet1" sheetId="1" r:id="rId1"/>
  </sheets>
  <definedNames/>
  <calcPr fullCalcOnLoad="1"/>
</workbook>
</file>

<file path=xl/sharedStrings.xml><?xml version="1.0" encoding="utf-8"?>
<sst xmlns="http://schemas.openxmlformats.org/spreadsheetml/2006/main" count="95" uniqueCount="89">
  <si>
    <t>市州/单位</t>
  </si>
  <si>
    <t>项目单位</t>
  </si>
  <si>
    <t>项目名称</t>
  </si>
  <si>
    <t>备注</t>
  </si>
  <si>
    <r>
      <rPr>
        <sz val="11"/>
        <color indexed="8"/>
        <rFont val="仿宋_GB2312"/>
        <family val="3"/>
      </rPr>
      <t>株洲市本级及辖区</t>
    </r>
  </si>
  <si>
    <r>
      <rPr>
        <sz val="11"/>
        <color indexed="8"/>
        <rFont val="仿宋_GB2312"/>
        <family val="3"/>
      </rPr>
      <t>衡阳市人民政府</t>
    </r>
  </si>
  <si>
    <r>
      <rPr>
        <sz val="11"/>
        <color indexed="8"/>
        <rFont val="仿宋_GB2312"/>
        <family val="3"/>
      </rPr>
      <t>张家界市本级及所辖区</t>
    </r>
  </si>
  <si>
    <t>附件：</t>
  </si>
  <si>
    <r>
      <rPr>
        <b/>
        <sz val="10"/>
        <color indexed="8"/>
        <rFont val="仿宋_GB2312"/>
        <family val="3"/>
      </rPr>
      <t>总计</t>
    </r>
  </si>
  <si>
    <r>
      <rPr>
        <b/>
        <sz val="10"/>
        <color indexed="8"/>
        <rFont val="仿宋_GB2312"/>
        <family val="3"/>
      </rPr>
      <t>资金收回合计</t>
    </r>
  </si>
  <si>
    <r>
      <rPr>
        <sz val="11"/>
        <color indexed="8"/>
        <rFont val="仿宋_GB2312"/>
        <family val="3"/>
      </rPr>
      <t>长沙市本级及辖区</t>
    </r>
  </si>
  <si>
    <r>
      <rPr>
        <sz val="11"/>
        <color indexed="8"/>
        <rFont val="仿宋_GB2312"/>
        <family val="3"/>
      </rPr>
      <t>长沙市人民政府</t>
    </r>
  </si>
  <si>
    <r>
      <t>2021</t>
    </r>
    <r>
      <rPr>
        <sz val="11"/>
        <color indexed="8"/>
        <rFont val="仿宋_GB2312"/>
        <family val="3"/>
      </rPr>
      <t>年中央水污染防治资金项目</t>
    </r>
  </si>
  <si>
    <r>
      <rPr>
        <sz val="11"/>
        <color indexed="8"/>
        <rFont val="仿宋_GB2312"/>
        <family val="3"/>
      </rPr>
      <t>株洲市人民政府</t>
    </r>
  </si>
  <si>
    <r>
      <rPr>
        <sz val="11"/>
        <color indexed="8"/>
        <rFont val="仿宋_GB2312"/>
        <family val="3"/>
      </rPr>
      <t>衡阳市本级及所辖区</t>
    </r>
  </si>
  <si>
    <r>
      <rPr>
        <sz val="11"/>
        <color indexed="8"/>
        <rFont val="仿宋_GB2312"/>
        <family val="3"/>
      </rPr>
      <t>永州市本级及所辖区</t>
    </r>
  </si>
  <si>
    <r>
      <rPr>
        <sz val="11"/>
        <color indexed="8"/>
        <rFont val="仿宋_GB2312"/>
        <family val="3"/>
      </rPr>
      <t>永州市人民政府</t>
    </r>
  </si>
  <si>
    <r>
      <rPr>
        <sz val="11"/>
        <color indexed="8"/>
        <rFont val="仿宋_GB2312"/>
        <family val="3"/>
      </rPr>
      <t>怀化市本级及所辖区</t>
    </r>
  </si>
  <si>
    <r>
      <rPr>
        <sz val="11"/>
        <color indexed="8"/>
        <rFont val="仿宋_GB2312"/>
        <family val="3"/>
      </rPr>
      <t>怀化市人民政府</t>
    </r>
  </si>
  <si>
    <r>
      <rPr>
        <sz val="11"/>
        <color indexed="8"/>
        <rFont val="仿宋_GB2312"/>
        <family val="3"/>
      </rPr>
      <t>张家界市人民政府</t>
    </r>
  </si>
  <si>
    <r>
      <rPr>
        <sz val="11"/>
        <color indexed="8"/>
        <rFont val="仿宋_GB2312"/>
        <family val="3"/>
      </rPr>
      <t>湘西州本级</t>
    </r>
  </si>
  <si>
    <r>
      <rPr>
        <sz val="11"/>
        <color indexed="8"/>
        <rFont val="仿宋_GB2312"/>
        <family val="3"/>
      </rPr>
      <t>湘西州人民政府</t>
    </r>
  </si>
  <si>
    <r>
      <rPr>
        <b/>
        <sz val="10"/>
        <color indexed="8"/>
        <rFont val="仿宋_GB2312"/>
        <family val="3"/>
      </rPr>
      <t>资金安排合计</t>
    </r>
  </si>
  <si>
    <r>
      <rPr>
        <b/>
        <sz val="10"/>
        <rFont val="仿宋_GB2312"/>
        <family val="3"/>
      </rPr>
      <t>株洲市</t>
    </r>
  </si>
  <si>
    <r>
      <rPr>
        <b/>
        <sz val="10"/>
        <color indexed="8"/>
        <rFont val="仿宋_GB2312"/>
        <family val="3"/>
      </rPr>
      <t>株洲市小计</t>
    </r>
  </si>
  <si>
    <r>
      <rPr>
        <sz val="10"/>
        <rFont val="仿宋_GB2312"/>
        <family val="3"/>
      </rPr>
      <t>炎陵县</t>
    </r>
  </si>
  <si>
    <r>
      <rPr>
        <sz val="10"/>
        <rFont val="仿宋_GB2312"/>
        <family val="3"/>
      </rPr>
      <t>炎陵县霞阳镇人民政府</t>
    </r>
  </si>
  <si>
    <r>
      <rPr>
        <sz val="10"/>
        <rFont val="仿宋_GB2312"/>
        <family val="3"/>
      </rPr>
      <t>炎陵县河漠水流域水环境综合治理工程</t>
    </r>
  </si>
  <si>
    <r>
      <rPr>
        <sz val="10"/>
        <rFont val="仿宋_GB2312"/>
        <family val="3"/>
      </rPr>
      <t>支持</t>
    </r>
    <r>
      <rPr>
        <sz val="10"/>
        <rFont val="Times New Roman"/>
        <family val="1"/>
      </rPr>
      <t>1</t>
    </r>
    <r>
      <rPr>
        <sz val="10"/>
        <rFont val="仿宋_GB2312"/>
        <family val="3"/>
      </rPr>
      <t>处县级饮用水水源保护；河漠水生态护坡、河滨带修复。</t>
    </r>
  </si>
  <si>
    <r>
      <rPr>
        <b/>
        <sz val="10"/>
        <color indexed="8"/>
        <rFont val="仿宋_GB2312"/>
        <family val="3"/>
      </rPr>
      <t>湘潭市</t>
    </r>
  </si>
  <si>
    <r>
      <rPr>
        <b/>
        <sz val="10"/>
        <rFont val="仿宋_GB2312"/>
        <family val="3"/>
      </rPr>
      <t>湘潭市小计</t>
    </r>
  </si>
  <si>
    <r>
      <rPr>
        <sz val="10"/>
        <color indexed="8"/>
        <rFont val="仿宋_GB2312"/>
        <family val="3"/>
      </rPr>
      <t>雨湖区</t>
    </r>
  </si>
  <si>
    <r>
      <rPr>
        <sz val="10"/>
        <color indexed="8"/>
        <rFont val="仿宋_GB2312"/>
        <family val="3"/>
      </rPr>
      <t>姜畲镇人民政府</t>
    </r>
  </si>
  <si>
    <r>
      <rPr>
        <sz val="10"/>
        <color indexed="8"/>
        <rFont val="仿宋_GB2312"/>
        <family val="3"/>
      </rPr>
      <t>湘潭市跃进水库应急水源地规范化整治项目</t>
    </r>
  </si>
  <si>
    <r>
      <rPr>
        <sz val="10"/>
        <color indexed="8"/>
        <rFont val="仿宋_GB2312"/>
        <family val="3"/>
      </rPr>
      <t>支持水源环境保护与问题治理。</t>
    </r>
  </si>
  <si>
    <r>
      <rPr>
        <b/>
        <sz val="10"/>
        <rFont val="仿宋_GB2312"/>
        <family val="3"/>
      </rPr>
      <t>衡阳市</t>
    </r>
  </si>
  <si>
    <r>
      <rPr>
        <b/>
        <sz val="10"/>
        <color indexed="8"/>
        <rFont val="仿宋_GB2312"/>
        <family val="3"/>
      </rPr>
      <t>衡阳市小计</t>
    </r>
  </si>
  <si>
    <r>
      <rPr>
        <sz val="10"/>
        <color indexed="8"/>
        <rFont val="仿宋_GB2312"/>
        <family val="3"/>
      </rPr>
      <t>耒阳市</t>
    </r>
  </si>
  <si>
    <r>
      <rPr>
        <sz val="10"/>
        <color indexed="8"/>
        <rFont val="仿宋_GB2312"/>
        <family val="3"/>
      </rPr>
      <t>耒阳市城市和农村建设投资集团有限公司</t>
    </r>
  </si>
  <si>
    <r>
      <rPr>
        <sz val="10"/>
        <color indexed="8"/>
        <rFont val="仿宋_GB2312"/>
        <family val="3"/>
      </rPr>
      <t>耒阳市千人以上集中式饮用水水源保护区环境整治和规范化建设工程</t>
    </r>
  </si>
  <si>
    <r>
      <rPr>
        <sz val="10"/>
        <rFont val="仿宋_GB2312"/>
        <family val="3"/>
      </rPr>
      <t>支持</t>
    </r>
    <r>
      <rPr>
        <sz val="10"/>
        <rFont val="Times New Roman"/>
        <family val="1"/>
      </rPr>
      <t>97</t>
    </r>
    <r>
      <rPr>
        <sz val="10"/>
        <rFont val="仿宋_GB2312"/>
        <family val="3"/>
      </rPr>
      <t>处</t>
    </r>
    <r>
      <rPr>
        <sz val="10"/>
        <rFont val="Times New Roman"/>
        <family val="1"/>
      </rPr>
      <t>“</t>
    </r>
    <r>
      <rPr>
        <sz val="10"/>
        <rFont val="仿宋_GB2312"/>
        <family val="3"/>
      </rPr>
      <t>千人以上</t>
    </r>
    <r>
      <rPr>
        <sz val="10"/>
        <rFont val="Times New Roman"/>
        <family val="1"/>
      </rPr>
      <t>”</t>
    </r>
    <r>
      <rPr>
        <sz val="10"/>
        <rFont val="仿宋_GB2312"/>
        <family val="3"/>
      </rPr>
      <t>水源环境保护与问题治理。</t>
    </r>
  </si>
  <si>
    <r>
      <rPr>
        <b/>
        <sz val="10"/>
        <color indexed="8"/>
        <rFont val="仿宋_GB2312"/>
        <family val="3"/>
      </rPr>
      <t>张家界市</t>
    </r>
  </si>
  <si>
    <r>
      <rPr>
        <b/>
        <sz val="10"/>
        <color indexed="8"/>
        <rFont val="仿宋_GB2312"/>
        <family val="3"/>
      </rPr>
      <t>张家界市小计</t>
    </r>
  </si>
  <si>
    <r>
      <rPr>
        <sz val="10"/>
        <color indexed="8"/>
        <rFont val="仿宋_GB2312"/>
        <family val="3"/>
      </rPr>
      <t>永定区</t>
    </r>
  </si>
  <si>
    <r>
      <rPr>
        <sz val="10"/>
        <color indexed="8"/>
        <rFont val="仿宋_GB2312"/>
        <family val="3"/>
      </rPr>
      <t>张家界天门旅游经济投资有限责任公司</t>
    </r>
  </si>
  <si>
    <r>
      <rPr>
        <sz val="10"/>
        <color indexed="8"/>
        <rFont val="仿宋_GB2312"/>
        <family val="3"/>
      </rPr>
      <t>张家界市永定区</t>
    </r>
    <r>
      <rPr>
        <sz val="10"/>
        <color indexed="8"/>
        <rFont val="Times New Roman"/>
        <family val="1"/>
      </rPr>
      <t>10</t>
    </r>
    <r>
      <rPr>
        <sz val="10"/>
        <color indexed="8"/>
        <rFont val="仿宋_GB2312"/>
        <family val="3"/>
      </rPr>
      <t>个千人以上饮用水源地保护工程</t>
    </r>
  </si>
  <si>
    <r>
      <rPr>
        <sz val="10"/>
        <color indexed="63"/>
        <rFont val="仿宋_GB2312"/>
        <family val="3"/>
      </rPr>
      <t>支持</t>
    </r>
    <r>
      <rPr>
        <sz val="10"/>
        <color indexed="63"/>
        <rFont val="Times New Roman"/>
        <family val="1"/>
      </rPr>
      <t>10</t>
    </r>
    <r>
      <rPr>
        <sz val="10"/>
        <color indexed="63"/>
        <rFont val="仿宋_GB2312"/>
        <family val="3"/>
      </rPr>
      <t>处饮用水源环境保护与问题治理。不支持退耕还林。</t>
    </r>
  </si>
  <si>
    <r>
      <rPr>
        <sz val="10"/>
        <color indexed="8"/>
        <rFont val="仿宋_GB2312"/>
        <family val="3"/>
      </rPr>
      <t>慈利县</t>
    </r>
  </si>
  <si>
    <r>
      <rPr>
        <sz val="10"/>
        <color indexed="8"/>
        <rFont val="仿宋_GB2312"/>
        <family val="3"/>
      </rPr>
      <t>慈利县水利投资集团有限公司</t>
    </r>
  </si>
  <si>
    <r>
      <rPr>
        <sz val="10"/>
        <color indexed="8"/>
        <rFont val="仿宋_GB2312"/>
        <family val="3"/>
      </rPr>
      <t>慈利县千人以上集中式饮用水水源地规范化建设项目</t>
    </r>
  </si>
  <si>
    <r>
      <rPr>
        <sz val="10"/>
        <color indexed="63"/>
        <rFont val="仿宋_GB2312"/>
        <family val="3"/>
      </rPr>
      <t>支持</t>
    </r>
    <r>
      <rPr>
        <sz val="10"/>
        <color indexed="63"/>
        <rFont val="Times New Roman"/>
        <family val="1"/>
      </rPr>
      <t>19</t>
    </r>
    <r>
      <rPr>
        <sz val="10"/>
        <color indexed="63"/>
        <rFont val="仿宋_GB2312"/>
        <family val="3"/>
      </rPr>
      <t>处饮用水源环境保护与问题治理。</t>
    </r>
  </si>
  <si>
    <r>
      <rPr>
        <b/>
        <sz val="10"/>
        <rFont val="仿宋_GB2312"/>
        <family val="3"/>
      </rPr>
      <t>永州市</t>
    </r>
  </si>
  <si>
    <r>
      <rPr>
        <b/>
        <sz val="10"/>
        <color indexed="8"/>
        <rFont val="仿宋_GB2312"/>
        <family val="3"/>
      </rPr>
      <t>永州市小计</t>
    </r>
  </si>
  <si>
    <r>
      <rPr>
        <sz val="10"/>
        <rFont val="仿宋_GB2312"/>
        <family val="3"/>
      </rPr>
      <t>宁远县</t>
    </r>
  </si>
  <si>
    <r>
      <rPr>
        <sz val="10"/>
        <rFont val="仿宋_GB2312"/>
        <family val="3"/>
      </rPr>
      <t>宁远县城乡水务集团有限公司</t>
    </r>
  </si>
  <si>
    <r>
      <rPr>
        <sz val="10"/>
        <rFont val="仿宋_GB2312"/>
        <family val="3"/>
      </rPr>
      <t>宁远河流域生态综合治理及修复工程</t>
    </r>
  </si>
  <si>
    <r>
      <rPr>
        <sz val="10"/>
        <rFont val="仿宋_GB2312"/>
        <family val="3"/>
      </rPr>
      <t>支持尾水人工湿地、河滨人工湿地、生态护岸、水生植物修复（分期支持，一期</t>
    </r>
    <r>
      <rPr>
        <sz val="10"/>
        <rFont val="Times New Roman"/>
        <family val="1"/>
      </rPr>
      <t>2000</t>
    </r>
    <r>
      <rPr>
        <sz val="10"/>
        <rFont val="仿宋_GB2312"/>
        <family val="3"/>
      </rPr>
      <t>万，二期</t>
    </r>
    <r>
      <rPr>
        <sz val="10"/>
        <rFont val="Times New Roman"/>
        <family val="1"/>
      </rPr>
      <t>1500</t>
    </r>
    <r>
      <rPr>
        <sz val="10"/>
        <rFont val="仿宋_GB2312"/>
        <family val="3"/>
      </rPr>
      <t>万）。</t>
    </r>
  </si>
  <si>
    <r>
      <rPr>
        <b/>
        <sz val="10"/>
        <color indexed="8"/>
        <rFont val="仿宋_GB2312"/>
        <family val="3"/>
      </rPr>
      <t>怀化市</t>
    </r>
  </si>
  <si>
    <r>
      <rPr>
        <b/>
        <sz val="10"/>
        <color indexed="8"/>
        <rFont val="仿宋_GB2312"/>
        <family val="3"/>
      </rPr>
      <t>怀化市小计</t>
    </r>
  </si>
  <si>
    <r>
      <rPr>
        <sz val="10"/>
        <color indexed="8"/>
        <rFont val="仿宋_GB2312"/>
        <family val="3"/>
      </rPr>
      <t>洪江市</t>
    </r>
  </si>
  <si>
    <r>
      <rPr>
        <sz val="10"/>
        <color indexed="8"/>
        <rFont val="仿宋_GB2312"/>
        <family val="3"/>
      </rPr>
      <t>洪江市人民政府</t>
    </r>
  </si>
  <si>
    <r>
      <rPr>
        <sz val="10"/>
        <color indexed="8"/>
        <rFont val="仿宋_GB2312"/>
        <family val="3"/>
      </rPr>
      <t>洪江市农村</t>
    </r>
    <r>
      <rPr>
        <sz val="10"/>
        <color indexed="8"/>
        <rFont val="Times New Roman"/>
        <family val="1"/>
      </rPr>
      <t>“</t>
    </r>
    <r>
      <rPr>
        <sz val="10"/>
        <color indexed="8"/>
        <rFont val="仿宋_GB2312"/>
        <family val="3"/>
      </rPr>
      <t>千人</t>
    </r>
    <r>
      <rPr>
        <sz val="10"/>
        <color indexed="8"/>
        <rFont val="Times New Roman"/>
        <family val="1"/>
      </rPr>
      <t>”</t>
    </r>
    <r>
      <rPr>
        <sz val="10"/>
        <color indexed="8"/>
        <rFont val="仿宋_GB2312"/>
        <family val="3"/>
      </rPr>
      <t>集中式饮用水水源地规范化建设工程</t>
    </r>
  </si>
  <si>
    <r>
      <rPr>
        <sz val="10"/>
        <color indexed="8"/>
        <rFont val="仿宋_GB2312"/>
        <family val="3"/>
      </rPr>
      <t>支持</t>
    </r>
    <r>
      <rPr>
        <sz val="10"/>
        <color indexed="8"/>
        <rFont val="Times New Roman"/>
        <family val="1"/>
      </rPr>
      <t>65</t>
    </r>
    <r>
      <rPr>
        <sz val="10"/>
        <color indexed="8"/>
        <rFont val="仿宋_GB2312"/>
        <family val="3"/>
      </rPr>
      <t>处水源环境保护与问题治理。</t>
    </r>
  </si>
  <si>
    <r>
      <rPr>
        <sz val="10"/>
        <color indexed="8"/>
        <rFont val="仿宋_GB2312"/>
        <family val="3"/>
      </rPr>
      <t>靖州苗族
侗族自治县</t>
    </r>
  </si>
  <si>
    <r>
      <rPr>
        <sz val="10"/>
        <color indexed="8"/>
        <rFont val="仿宋_GB2312"/>
        <family val="3"/>
      </rPr>
      <t>靖州县城市建设投资有限责任公司</t>
    </r>
  </si>
  <si>
    <r>
      <rPr>
        <sz val="10"/>
        <color indexed="8"/>
        <rFont val="仿宋_GB2312"/>
        <family val="3"/>
      </rPr>
      <t>靖州县乡镇千人以上饮用水水源地规范化建设工程项目</t>
    </r>
  </si>
  <si>
    <r>
      <rPr>
        <sz val="10"/>
        <rFont val="仿宋_GB2312"/>
        <family val="3"/>
      </rPr>
      <t>支持</t>
    </r>
    <r>
      <rPr>
        <sz val="10"/>
        <rFont val="Times New Roman"/>
        <family val="1"/>
      </rPr>
      <t>7</t>
    </r>
    <r>
      <rPr>
        <sz val="10"/>
        <rFont val="仿宋_GB2312"/>
        <family val="3"/>
      </rPr>
      <t>处饮用水源环境保护与问题治理。</t>
    </r>
  </si>
  <si>
    <r>
      <rPr>
        <b/>
        <sz val="10"/>
        <color indexed="8"/>
        <rFont val="仿宋_GB2312"/>
        <family val="3"/>
      </rPr>
      <t>湘西州</t>
    </r>
  </si>
  <si>
    <r>
      <rPr>
        <b/>
        <sz val="10"/>
        <color indexed="8"/>
        <rFont val="仿宋_GB2312"/>
        <family val="3"/>
      </rPr>
      <t>湘西州小计</t>
    </r>
  </si>
  <si>
    <r>
      <rPr>
        <sz val="10"/>
        <color indexed="8"/>
        <rFont val="仿宋_GB2312"/>
        <family val="3"/>
      </rPr>
      <t>古丈县</t>
    </r>
  </si>
  <si>
    <r>
      <rPr>
        <sz val="10"/>
        <color indexed="8"/>
        <rFont val="仿宋_GB2312"/>
        <family val="3"/>
      </rPr>
      <t>古丈县茶城发展投资有限责任公司</t>
    </r>
  </si>
  <si>
    <r>
      <rPr>
        <sz val="10"/>
        <color indexed="8"/>
        <rFont val="仿宋_GB2312"/>
        <family val="3"/>
      </rPr>
      <t>古丈县集中式饮用水源地规范化建设和环境综合整治项目</t>
    </r>
  </si>
  <si>
    <r>
      <rPr>
        <sz val="10"/>
        <color indexed="8"/>
        <rFont val="仿宋_GB2312"/>
        <family val="3"/>
      </rPr>
      <t>支持</t>
    </r>
    <r>
      <rPr>
        <sz val="10"/>
        <color indexed="8"/>
        <rFont val="Times New Roman"/>
        <family val="1"/>
      </rPr>
      <t>12</t>
    </r>
    <r>
      <rPr>
        <sz val="10"/>
        <color indexed="8"/>
        <rFont val="仿宋_GB2312"/>
        <family val="3"/>
      </rPr>
      <t>处饮用水源环境保护与问题治理。</t>
    </r>
  </si>
  <si>
    <r>
      <rPr>
        <sz val="10"/>
        <color indexed="8"/>
        <rFont val="仿宋_GB2312"/>
        <family val="3"/>
      </rPr>
      <t>凤凰县</t>
    </r>
  </si>
  <si>
    <r>
      <rPr>
        <sz val="10"/>
        <color indexed="8"/>
        <rFont val="仿宋_GB2312"/>
        <family val="3"/>
      </rPr>
      <t>凤凰县正欣环境工程有限公司</t>
    </r>
  </si>
  <si>
    <r>
      <rPr>
        <sz val="10"/>
        <color indexed="8"/>
        <rFont val="仿宋_GB2312"/>
        <family val="3"/>
      </rPr>
      <t>凤凰县千人以上集中式饮用水水源保护区环境整治和规范化建设工程</t>
    </r>
  </si>
  <si>
    <r>
      <rPr>
        <sz val="10"/>
        <rFont val="仿宋_GB2312"/>
        <family val="3"/>
      </rPr>
      <t>支持</t>
    </r>
    <r>
      <rPr>
        <sz val="10"/>
        <rFont val="Times New Roman"/>
        <family val="1"/>
      </rPr>
      <t>8</t>
    </r>
    <r>
      <rPr>
        <sz val="10"/>
        <rFont val="仿宋_GB2312"/>
        <family val="3"/>
      </rPr>
      <t>处饮用水源环境保护与问题治理。</t>
    </r>
  </si>
  <si>
    <r>
      <rPr>
        <sz val="10"/>
        <rFont val="仿宋_GB2312"/>
        <family val="3"/>
      </rPr>
      <t>凤凰县沱江流域（桃花岛至木江平镇）水环境综合治理工程</t>
    </r>
  </si>
  <si>
    <r>
      <rPr>
        <sz val="10"/>
        <rFont val="仿宋_GB2312"/>
        <family val="3"/>
      </rPr>
      <t>支持入河沟渠人工湿地、尾水人工湿地、生态护岸。</t>
    </r>
  </si>
  <si>
    <t>县市区</t>
  </si>
  <si>
    <t xml:space="preserve"> 金额（万元）</t>
  </si>
  <si>
    <r>
      <rPr>
        <b/>
        <sz val="11"/>
        <color indexed="8"/>
        <rFont val="仿宋_GB2312"/>
        <family val="3"/>
      </rPr>
      <t>长沙市</t>
    </r>
  </si>
  <si>
    <r>
      <rPr>
        <b/>
        <sz val="11"/>
        <color indexed="8"/>
        <rFont val="仿宋_GB2312"/>
        <family val="3"/>
      </rPr>
      <t>株洲市</t>
    </r>
  </si>
  <si>
    <r>
      <rPr>
        <b/>
        <sz val="11"/>
        <color indexed="8"/>
        <rFont val="仿宋_GB2312"/>
        <family val="3"/>
      </rPr>
      <t>衡阳市</t>
    </r>
  </si>
  <si>
    <r>
      <rPr>
        <b/>
        <sz val="11"/>
        <color indexed="8"/>
        <rFont val="仿宋_GB2312"/>
        <family val="3"/>
      </rPr>
      <t>永州市</t>
    </r>
  </si>
  <si>
    <r>
      <rPr>
        <b/>
        <sz val="11"/>
        <color indexed="8"/>
        <rFont val="仿宋_GB2312"/>
        <family val="3"/>
      </rPr>
      <t>怀化市</t>
    </r>
  </si>
  <si>
    <r>
      <rPr>
        <b/>
        <sz val="11"/>
        <color indexed="8"/>
        <rFont val="仿宋_GB2312"/>
        <family val="3"/>
      </rPr>
      <t>张家界市</t>
    </r>
  </si>
  <si>
    <r>
      <rPr>
        <b/>
        <sz val="11"/>
        <color indexed="8"/>
        <rFont val="仿宋_GB2312"/>
        <family val="3"/>
      </rPr>
      <t>湘西州</t>
    </r>
  </si>
  <si>
    <t>部分2021年第二批中央水污染防治资金调整下达表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</si>
</sst>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74">
    <font>
      <sz val="12"/>
      <name val="宋体"/>
      <family val="0"/>
    </font>
    <font>
      <sz val="11"/>
      <color indexed="8"/>
      <name val="宋体"/>
      <family val="0"/>
    </font>
    <font>
      <sz val="10"/>
      <color indexed="8"/>
      <name val="Times New Roman"/>
      <family val="1"/>
    </font>
    <font>
      <sz val="10"/>
      <name val="Times New Roman"/>
      <family val="1"/>
    </font>
    <font>
      <sz val="9"/>
      <name val="宋体"/>
      <family val="0"/>
    </font>
    <font>
      <sz val="11"/>
      <color indexed="8"/>
      <name val="仿宋_GB2312"/>
      <family val="3"/>
    </font>
    <font>
      <b/>
      <sz val="10"/>
      <color indexed="8"/>
      <name val="仿宋_GB2312"/>
      <family val="3"/>
    </font>
    <font>
      <b/>
      <sz val="10"/>
      <name val="仿宋_GB2312"/>
      <family val="3"/>
    </font>
    <font>
      <sz val="10"/>
      <name val="仿宋_GB2312"/>
      <family val="3"/>
    </font>
    <font>
      <sz val="10"/>
      <color indexed="8"/>
      <name val="仿宋_GB2312"/>
      <family val="3"/>
    </font>
    <font>
      <sz val="10"/>
      <color indexed="63"/>
      <name val="仿宋_GB2312"/>
      <family val="3"/>
    </font>
    <font>
      <b/>
      <sz val="12"/>
      <name val="Times New Roman"/>
      <family val="1"/>
    </font>
    <font>
      <b/>
      <sz val="10"/>
      <name val="Times New Roman"/>
      <family val="1"/>
    </font>
    <font>
      <sz val="12"/>
      <name val="Times New Roman"/>
      <family val="1"/>
    </font>
    <font>
      <sz val="10"/>
      <color indexed="63"/>
      <name val="Times New Roman"/>
      <family val="1"/>
    </font>
    <font>
      <b/>
      <sz val="10"/>
      <color indexed="8"/>
      <name val="Times New Roman"/>
      <family val="1"/>
    </font>
    <font>
      <b/>
      <sz val="12"/>
      <name val="黑体"/>
      <family val="3"/>
    </font>
    <font>
      <sz val="22"/>
      <name val="方正小标宋简体"/>
      <family val="0"/>
    </font>
    <font>
      <b/>
      <sz val="11"/>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1"/>
      <color indexed="8"/>
      <name val="Times New Roman"/>
      <family val="1"/>
    </font>
    <font>
      <b/>
      <sz val="10"/>
      <color indexed="63"/>
      <name val="Times New Roman"/>
      <family val="1"/>
    </font>
    <font>
      <b/>
      <sz val="10"/>
      <color indexed="8"/>
      <name val="黑体"/>
      <family val="3"/>
    </font>
    <font>
      <b/>
      <sz val="11"/>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Times New Roman"/>
      <family val="1"/>
    </font>
    <font>
      <sz val="11"/>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10"/>
      <color rgb="FF333333"/>
      <name val="Times New Roman"/>
      <family val="1"/>
    </font>
    <font>
      <b/>
      <sz val="10"/>
      <color rgb="FF333333"/>
      <name val="Times New Roman"/>
      <family val="1"/>
    </font>
    <font>
      <sz val="10"/>
      <color rgb="FF000000"/>
      <name val="Times New Roman"/>
      <family val="1"/>
    </font>
    <font>
      <b/>
      <sz val="10"/>
      <color rgb="FF000000"/>
      <name val="黑体"/>
      <family val="3"/>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8" applyNumberFormat="0" applyFont="0" applyAlignment="0" applyProtection="0"/>
  </cellStyleXfs>
  <cellXfs count="70">
    <xf numFmtId="0" fontId="0" fillId="0" borderId="0" xfId="0" applyAlignment="1">
      <alignment vertical="center"/>
    </xf>
    <xf numFmtId="0" fontId="3" fillId="33" borderId="9" xfId="0" applyFont="1" applyFill="1" applyBorder="1" applyAlignment="1">
      <alignment horizontal="left" vertical="center" wrapText="1"/>
    </xf>
    <xf numFmtId="0" fontId="63"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63" fillId="0" borderId="9" xfId="0" applyNumberFormat="1" applyFont="1" applyBorder="1" applyAlignment="1">
      <alignment horizontal="center" vertical="center" wrapText="1"/>
    </xf>
    <xf numFmtId="0" fontId="64" fillId="0" borderId="9" xfId="0" applyFont="1" applyFill="1" applyBorder="1" applyAlignment="1">
      <alignment horizontal="center" vertical="center" wrapText="1"/>
    </xf>
    <xf numFmtId="177" fontId="63" fillId="33" borderId="9" xfId="0" applyNumberFormat="1" applyFont="1" applyFill="1" applyBorder="1" applyAlignment="1">
      <alignment horizontal="center" vertical="center" wrapText="1"/>
    </xf>
    <xf numFmtId="0" fontId="0" fillId="33" borderId="0" xfId="0" applyFill="1" applyAlignment="1">
      <alignment vertical="center"/>
    </xf>
    <xf numFmtId="177" fontId="0" fillId="33" borderId="0" xfId="54" applyNumberFormat="1" applyFont="1" applyFill="1" applyAlignment="1">
      <alignment vertical="center"/>
    </xf>
    <xf numFmtId="0" fontId="0" fillId="33" borderId="0" xfId="0" applyFill="1" applyAlignment="1">
      <alignment horizontal="left" vertical="center"/>
    </xf>
    <xf numFmtId="0" fontId="0" fillId="0" borderId="0" xfId="0" applyFont="1" applyAlignment="1">
      <alignment vertical="center"/>
    </xf>
    <xf numFmtId="0" fontId="65" fillId="33" borderId="9" xfId="0" applyFont="1" applyFill="1" applyBorder="1" applyAlignment="1">
      <alignment horizontal="center" vertical="center" wrapText="1"/>
    </xf>
    <xf numFmtId="177" fontId="65" fillId="33" borderId="9" xfId="54" applyNumberFormat="1" applyFont="1" applyFill="1" applyBorder="1" applyAlignment="1">
      <alignment horizontal="center" vertical="center" wrapText="1"/>
    </xf>
    <xf numFmtId="0" fontId="11" fillId="0" borderId="0" xfId="0" applyFont="1" applyAlignment="1">
      <alignment vertical="center"/>
    </xf>
    <xf numFmtId="0" fontId="63" fillId="33" borderId="9" xfId="0" applyFont="1" applyFill="1" applyBorder="1" applyAlignment="1">
      <alignment horizontal="center" vertical="center" wrapText="1"/>
    </xf>
    <xf numFmtId="0" fontId="63" fillId="0" borderId="9" xfId="0" applyFont="1" applyBorder="1" applyAlignment="1">
      <alignment horizontal="center" vertical="center"/>
    </xf>
    <xf numFmtId="0" fontId="65" fillId="33"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33" borderId="9" xfId="0" applyNumberFormat="1" applyFont="1" applyFill="1" applyBorder="1" applyAlignment="1">
      <alignment horizontal="left" vertical="center" wrapText="1"/>
    </xf>
    <xf numFmtId="177" fontId="3" fillId="33" borderId="9" xfId="54" applyNumberFormat="1" applyFont="1" applyFill="1" applyBorder="1" applyAlignment="1">
      <alignment horizontal="center" vertical="center" wrapText="1"/>
    </xf>
    <xf numFmtId="0" fontId="3" fillId="33" borderId="9" xfId="40" applyFont="1" applyFill="1" applyBorder="1" applyAlignment="1">
      <alignment horizontal="left" vertical="center" wrapText="1"/>
      <protection/>
    </xf>
    <xf numFmtId="0" fontId="13" fillId="0" borderId="0" xfId="0" applyFont="1" applyAlignment="1">
      <alignment vertical="center"/>
    </xf>
    <xf numFmtId="177" fontId="12" fillId="33" borderId="9" xfId="54" applyNumberFormat="1" applyFont="1" applyFill="1" applyBorder="1" applyAlignment="1">
      <alignment horizontal="center" vertical="center" wrapText="1"/>
    </xf>
    <xf numFmtId="0" fontId="12" fillId="33" borderId="9" xfId="40" applyFont="1" applyFill="1" applyBorder="1" applyAlignment="1">
      <alignment horizontal="left" vertical="center" wrapText="1"/>
      <protection/>
    </xf>
    <xf numFmtId="0" fontId="2" fillId="33" borderId="9" xfId="0" applyFont="1" applyFill="1" applyBorder="1" applyAlignment="1">
      <alignment horizontal="center" vertical="center"/>
    </xf>
    <xf numFmtId="0" fontId="2" fillId="33" borderId="9" xfId="0" applyFont="1" applyFill="1" applyBorder="1" applyAlignment="1">
      <alignment horizontal="left" vertical="center" wrapText="1"/>
    </xf>
    <xf numFmtId="177" fontId="3" fillId="33" borderId="9" xfId="54" applyNumberFormat="1" applyFont="1" applyFill="1" applyBorder="1" applyAlignment="1">
      <alignment horizontal="center" vertical="center"/>
    </xf>
    <xf numFmtId="0" fontId="66" fillId="33" borderId="9" xfId="0" applyFont="1" applyFill="1" applyBorder="1" applyAlignment="1">
      <alignment horizontal="left" vertical="center" wrapText="1"/>
    </xf>
    <xf numFmtId="177" fontId="12" fillId="33" borderId="9" xfId="54" applyNumberFormat="1" applyFont="1" applyFill="1" applyBorder="1" applyAlignment="1">
      <alignment horizontal="center" vertical="center"/>
    </xf>
    <xf numFmtId="0" fontId="67"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12" fillId="33" borderId="9" xfId="0" applyFont="1" applyFill="1" applyBorder="1" applyAlignment="1">
      <alignment horizontal="left" vertical="center" wrapText="1"/>
    </xf>
    <xf numFmtId="0" fontId="66" fillId="33" borderId="9" xfId="0" applyFont="1" applyFill="1" applyBorder="1" applyAlignment="1">
      <alignment horizontal="center" vertical="center" wrapText="1"/>
    </xf>
    <xf numFmtId="0" fontId="68" fillId="33" borderId="9" xfId="0" applyFont="1" applyFill="1" applyBorder="1" applyAlignment="1">
      <alignment horizontal="left" vertical="center" wrapText="1"/>
    </xf>
    <xf numFmtId="0" fontId="69" fillId="33" borderId="9" xfId="0" applyFont="1" applyFill="1" applyBorder="1" applyAlignment="1">
      <alignment horizontal="left" vertical="center" wrapText="1"/>
    </xf>
    <xf numFmtId="0" fontId="3"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center" wrapText="1"/>
    </xf>
    <xf numFmtId="0" fontId="70" fillId="33" borderId="9" xfId="0" applyFont="1" applyFill="1" applyBorder="1" applyAlignment="1">
      <alignment horizontal="left" vertical="center" wrapText="1"/>
    </xf>
    <xf numFmtId="49" fontId="66" fillId="33" borderId="9" xfId="0" applyNumberFormat="1" applyFont="1" applyFill="1" applyBorder="1" applyAlignment="1">
      <alignment horizontal="center" vertical="center" wrapText="1"/>
    </xf>
    <xf numFmtId="49" fontId="66" fillId="33" borderId="9" xfId="0" applyNumberFormat="1" applyFont="1" applyFill="1" applyBorder="1" applyAlignment="1">
      <alignment horizontal="left" vertical="center" wrapText="1"/>
    </xf>
    <xf numFmtId="0" fontId="71" fillId="0" borderId="9" xfId="0" applyFont="1" applyBorder="1" applyAlignment="1">
      <alignment horizontal="center" vertical="center" wrapText="1"/>
    </xf>
    <xf numFmtId="0" fontId="71" fillId="33" borderId="9" xfId="0" applyFont="1" applyFill="1" applyBorder="1" applyAlignment="1">
      <alignment horizontal="center" vertical="center" wrapText="1"/>
    </xf>
    <xf numFmtId="177" fontId="71" fillId="33" borderId="9" xfId="54" applyNumberFormat="1" applyFont="1" applyFill="1" applyBorder="1" applyAlignment="1">
      <alignment horizontal="center" vertical="center" wrapText="1"/>
    </xf>
    <xf numFmtId="0" fontId="16" fillId="0" borderId="0" xfId="0" applyFont="1" applyAlignment="1">
      <alignment vertical="center"/>
    </xf>
    <xf numFmtId="0" fontId="72" fillId="0" borderId="9"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9" xfId="0" applyFont="1" applyFill="1" applyBorder="1" applyAlignment="1">
      <alignment horizontal="center" vertical="center" wrapText="1"/>
    </xf>
    <xf numFmtId="0" fontId="72" fillId="0" borderId="9" xfId="0" applyFont="1" applyBorder="1" applyAlignment="1">
      <alignment horizontal="center" vertical="center"/>
    </xf>
    <xf numFmtId="0" fontId="70" fillId="33" borderId="9" xfId="0" applyFont="1" applyFill="1" applyBorder="1" applyAlignment="1">
      <alignment horizontal="center" vertical="center" wrapText="1"/>
    </xf>
    <xf numFmtId="0" fontId="70" fillId="33" borderId="9" xfId="0" applyFont="1" applyFill="1" applyBorder="1" applyAlignment="1">
      <alignment horizontal="left" vertical="center" wrapText="1"/>
    </xf>
    <xf numFmtId="0" fontId="65" fillId="0" borderId="9" xfId="0" applyFont="1" applyBorder="1" applyAlignment="1">
      <alignment horizontal="center" vertical="center" wrapText="1"/>
    </xf>
    <xf numFmtId="49" fontId="1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67" fillId="33" borderId="9" xfId="0" applyFont="1" applyFill="1" applyBorder="1" applyAlignment="1">
      <alignment horizontal="center" vertical="center"/>
    </xf>
    <xf numFmtId="0" fontId="66" fillId="33" borderId="9" xfId="0" applyFont="1" applyFill="1" applyBorder="1" applyAlignment="1">
      <alignment horizontal="center" vertical="center"/>
    </xf>
    <xf numFmtId="0" fontId="1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6" fillId="33" borderId="9" xfId="0" applyFont="1" applyFill="1" applyBorder="1" applyAlignment="1">
      <alignment horizontal="center" vertical="center" wrapText="1"/>
    </xf>
    <xf numFmtId="0" fontId="12" fillId="33" borderId="9" xfId="0" applyFont="1" applyFill="1" applyBorder="1" applyAlignment="1">
      <alignment horizontal="center" vertical="center"/>
    </xf>
    <xf numFmtId="0" fontId="3" fillId="33" borderId="9" xfId="0" applyFont="1" applyFill="1" applyBorder="1" applyAlignment="1">
      <alignment horizontal="center" vertical="center"/>
    </xf>
    <xf numFmtId="49" fontId="67" fillId="33" borderId="9" xfId="0" applyNumberFormat="1" applyFont="1" applyFill="1" applyBorder="1" applyAlignment="1">
      <alignment horizontal="center" vertical="center" wrapText="1"/>
    </xf>
    <xf numFmtId="49" fontId="66" fillId="33" borderId="9" xfId="0" applyNumberFormat="1" applyFont="1" applyFill="1" applyBorder="1" applyAlignment="1">
      <alignment horizontal="center" vertical="center" wrapText="1"/>
    </xf>
    <xf numFmtId="0" fontId="15"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17" fillId="0" borderId="0" xfId="0" applyFont="1" applyAlignment="1">
      <alignment horizontal="center" vertical="center"/>
    </xf>
    <xf numFmtId="43" fontId="17" fillId="0" borderId="0" xfId="54" applyFont="1" applyAlignment="1">
      <alignment horizontal="center" vertical="center"/>
    </xf>
    <xf numFmtId="0" fontId="17" fillId="0" borderId="0" xfId="0" applyFont="1" applyAlignment="1">
      <alignment horizontal="lef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xfId="41"/>
    <cellStyle name="常规 6 2" xfId="42"/>
    <cellStyle name="常规 6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
  <sheetViews>
    <sheetView tabSelected="1" zoomScaleSheetLayoutView="100" zoomScalePageLayoutView="0" workbookViewId="0" topLeftCell="A1">
      <selection activeCell="D10" sqref="D10"/>
    </sheetView>
  </sheetViews>
  <sheetFormatPr defaultColWidth="9.00390625" defaultRowHeight="19.5" customHeight="1"/>
  <cols>
    <col min="1" max="1" width="8.625" style="0" customWidth="1"/>
    <col min="2" max="2" width="19.25390625" style="0" customWidth="1"/>
    <col min="3" max="3" width="21.125" style="0" customWidth="1"/>
    <col min="4" max="4" width="31.75390625" style="7" customWidth="1"/>
    <col min="5" max="5" width="18.75390625" style="8" customWidth="1"/>
    <col min="6" max="6" width="40.25390625" style="9" customWidth="1"/>
  </cols>
  <sheetData>
    <row r="1" ht="19.5" customHeight="1">
      <c r="A1" s="10" t="s">
        <v>7</v>
      </c>
    </row>
    <row r="2" spans="1:6" ht="34.5" customHeight="1">
      <c r="A2" s="67" t="s">
        <v>88</v>
      </c>
      <c r="B2" s="67"/>
      <c r="C2" s="67"/>
      <c r="D2" s="67"/>
      <c r="E2" s="68"/>
      <c r="F2" s="69"/>
    </row>
    <row r="3" spans="1:6" s="45" customFormat="1" ht="30" customHeight="1">
      <c r="A3" s="42" t="s">
        <v>0</v>
      </c>
      <c r="B3" s="42" t="s">
        <v>79</v>
      </c>
      <c r="C3" s="42" t="s">
        <v>1</v>
      </c>
      <c r="D3" s="43" t="s">
        <v>2</v>
      </c>
      <c r="E3" s="44" t="s">
        <v>80</v>
      </c>
      <c r="F3" s="43" t="s">
        <v>3</v>
      </c>
    </row>
    <row r="4" spans="1:6" s="13" customFormat="1" ht="30" customHeight="1">
      <c r="A4" s="52" t="s">
        <v>8</v>
      </c>
      <c r="B4" s="52"/>
      <c r="C4" s="52"/>
      <c r="D4" s="52"/>
      <c r="E4" s="12">
        <v>0</v>
      </c>
      <c r="F4" s="11"/>
    </row>
    <row r="5" spans="1:6" s="13" customFormat="1" ht="30" customHeight="1">
      <c r="A5" s="52" t="s">
        <v>9</v>
      </c>
      <c r="B5" s="52"/>
      <c r="C5" s="52"/>
      <c r="D5" s="52"/>
      <c r="E5" s="12">
        <f>SUM(E6:E12)</f>
        <v>-14840</v>
      </c>
      <c r="F5" s="11"/>
    </row>
    <row r="6" spans="1:6" s="13" customFormat="1" ht="30" customHeight="1">
      <c r="A6" s="46" t="s">
        <v>81</v>
      </c>
      <c r="B6" s="2" t="s">
        <v>10</v>
      </c>
      <c r="C6" s="2" t="s">
        <v>11</v>
      </c>
      <c r="D6" s="14" t="s">
        <v>12</v>
      </c>
      <c r="E6" s="6">
        <v>-2000</v>
      </c>
      <c r="F6" s="11"/>
    </row>
    <row r="7" spans="1:6" s="13" customFormat="1" ht="30" customHeight="1">
      <c r="A7" s="46" t="s">
        <v>82</v>
      </c>
      <c r="B7" s="2" t="s">
        <v>4</v>
      </c>
      <c r="C7" s="2" t="s">
        <v>13</v>
      </c>
      <c r="D7" s="14" t="s">
        <v>12</v>
      </c>
      <c r="E7" s="6">
        <v>-2000</v>
      </c>
      <c r="F7" s="11"/>
    </row>
    <row r="8" spans="1:6" s="13" customFormat="1" ht="30" customHeight="1">
      <c r="A8" s="47" t="s">
        <v>83</v>
      </c>
      <c r="B8" s="4" t="s">
        <v>14</v>
      </c>
      <c r="C8" s="3" t="s">
        <v>5</v>
      </c>
      <c r="D8" s="14" t="s">
        <v>12</v>
      </c>
      <c r="E8" s="6">
        <v>-2340</v>
      </c>
      <c r="F8" s="11"/>
    </row>
    <row r="9" spans="1:6" s="13" customFormat="1" ht="30" customHeight="1">
      <c r="A9" s="46" t="s">
        <v>84</v>
      </c>
      <c r="B9" s="2" t="s">
        <v>15</v>
      </c>
      <c r="C9" s="2" t="s">
        <v>16</v>
      </c>
      <c r="D9" s="14" t="s">
        <v>12</v>
      </c>
      <c r="E9" s="6">
        <v>-2000</v>
      </c>
      <c r="F9" s="11"/>
    </row>
    <row r="10" spans="1:6" s="13" customFormat="1" ht="30" customHeight="1">
      <c r="A10" s="48" t="s">
        <v>85</v>
      </c>
      <c r="B10" s="4" t="s">
        <v>17</v>
      </c>
      <c r="C10" s="5" t="s">
        <v>18</v>
      </c>
      <c r="D10" s="14" t="s">
        <v>12</v>
      </c>
      <c r="E10" s="6">
        <v>-2500</v>
      </c>
      <c r="F10" s="11"/>
    </row>
    <row r="11" spans="1:6" s="13" customFormat="1" ht="30" customHeight="1">
      <c r="A11" s="48" t="s">
        <v>86</v>
      </c>
      <c r="B11" s="4" t="s">
        <v>6</v>
      </c>
      <c r="C11" s="5" t="s">
        <v>19</v>
      </c>
      <c r="D11" s="14" t="s">
        <v>12</v>
      </c>
      <c r="E11" s="6">
        <v>-1500</v>
      </c>
      <c r="F11" s="11"/>
    </row>
    <row r="12" spans="1:6" s="13" customFormat="1" ht="30" customHeight="1">
      <c r="A12" s="49" t="s">
        <v>87</v>
      </c>
      <c r="B12" s="15" t="s">
        <v>20</v>
      </c>
      <c r="C12" s="15" t="s">
        <v>21</v>
      </c>
      <c r="D12" s="14" t="s">
        <v>12</v>
      </c>
      <c r="E12" s="6">
        <v>-2500</v>
      </c>
      <c r="F12" s="11"/>
    </row>
    <row r="13" spans="1:6" s="13" customFormat="1" ht="30" customHeight="1">
      <c r="A13" s="52" t="s">
        <v>22</v>
      </c>
      <c r="B13" s="52"/>
      <c r="C13" s="52"/>
      <c r="D13" s="52"/>
      <c r="E13" s="12">
        <f>SUM(E14,E16,E18,E20,E23,E25,E28)</f>
        <v>14840</v>
      </c>
      <c r="F13" s="16"/>
    </row>
    <row r="14" spans="1:6" s="13" customFormat="1" ht="30" customHeight="1">
      <c r="A14" s="53" t="s">
        <v>23</v>
      </c>
      <c r="B14" s="52" t="s">
        <v>24</v>
      </c>
      <c r="C14" s="52"/>
      <c r="D14" s="52"/>
      <c r="E14" s="12">
        <f>SUM(E15)</f>
        <v>2000</v>
      </c>
      <c r="F14" s="16"/>
    </row>
    <row r="15" spans="1:6" s="22" customFormat="1" ht="30" customHeight="1">
      <c r="A15" s="54"/>
      <c r="B15" s="17" t="s">
        <v>25</v>
      </c>
      <c r="C15" s="18" t="s">
        <v>26</v>
      </c>
      <c r="D15" s="19" t="s">
        <v>27</v>
      </c>
      <c r="E15" s="20">
        <v>2000</v>
      </c>
      <c r="F15" s="21" t="s">
        <v>28</v>
      </c>
    </row>
    <row r="16" spans="1:6" s="13" customFormat="1" ht="30" customHeight="1">
      <c r="A16" s="55" t="s">
        <v>29</v>
      </c>
      <c r="B16" s="53" t="s">
        <v>30</v>
      </c>
      <c r="C16" s="53"/>
      <c r="D16" s="53"/>
      <c r="E16" s="23">
        <f>SUM(E17)</f>
        <v>1800</v>
      </c>
      <c r="F16" s="24"/>
    </row>
    <row r="17" spans="1:6" s="22" customFormat="1" ht="30" customHeight="1">
      <c r="A17" s="56"/>
      <c r="B17" s="25" t="s">
        <v>31</v>
      </c>
      <c r="C17" s="26" t="s">
        <v>32</v>
      </c>
      <c r="D17" s="26" t="s">
        <v>33</v>
      </c>
      <c r="E17" s="27">
        <v>1800</v>
      </c>
      <c r="F17" s="28" t="s">
        <v>34</v>
      </c>
    </row>
    <row r="18" spans="1:6" s="13" customFormat="1" ht="30" customHeight="1">
      <c r="A18" s="57" t="s">
        <v>35</v>
      </c>
      <c r="B18" s="55" t="s">
        <v>36</v>
      </c>
      <c r="C18" s="55"/>
      <c r="D18" s="55"/>
      <c r="E18" s="29">
        <f>SUM(E19)</f>
        <v>2340</v>
      </c>
      <c r="F18" s="30"/>
    </row>
    <row r="19" spans="1:6" s="22" customFormat="1" ht="30" customHeight="1">
      <c r="A19" s="58"/>
      <c r="B19" s="31" t="s">
        <v>37</v>
      </c>
      <c r="C19" s="26" t="s">
        <v>38</v>
      </c>
      <c r="D19" s="26" t="s">
        <v>39</v>
      </c>
      <c r="E19" s="27">
        <v>2340</v>
      </c>
      <c r="F19" s="1" t="s">
        <v>40</v>
      </c>
    </row>
    <row r="20" spans="1:6" s="13" customFormat="1" ht="30" customHeight="1">
      <c r="A20" s="59" t="s">
        <v>41</v>
      </c>
      <c r="B20" s="52" t="s">
        <v>42</v>
      </c>
      <c r="C20" s="52"/>
      <c r="D20" s="52"/>
      <c r="E20" s="29">
        <f>SUM(E21:E22)</f>
        <v>1800</v>
      </c>
      <c r="F20" s="32"/>
    </row>
    <row r="21" spans="1:6" s="22" customFormat="1" ht="30" customHeight="1">
      <c r="A21" s="60"/>
      <c r="B21" s="33" t="s">
        <v>43</v>
      </c>
      <c r="C21" s="28" t="s">
        <v>44</v>
      </c>
      <c r="D21" s="28" t="s">
        <v>45</v>
      </c>
      <c r="E21" s="27">
        <v>650</v>
      </c>
      <c r="F21" s="34" t="s">
        <v>46</v>
      </c>
    </row>
    <row r="22" spans="1:6" s="22" customFormat="1" ht="30" customHeight="1">
      <c r="A22" s="60"/>
      <c r="B22" s="33" t="s">
        <v>47</v>
      </c>
      <c r="C22" s="28" t="s">
        <v>48</v>
      </c>
      <c r="D22" s="28" t="s">
        <v>49</v>
      </c>
      <c r="E22" s="27">
        <v>1150</v>
      </c>
      <c r="F22" s="34" t="s">
        <v>50</v>
      </c>
    </row>
    <row r="23" spans="1:6" s="13" customFormat="1" ht="30" customHeight="1">
      <c r="A23" s="61" t="s">
        <v>51</v>
      </c>
      <c r="B23" s="52" t="s">
        <v>52</v>
      </c>
      <c r="C23" s="52"/>
      <c r="D23" s="52"/>
      <c r="E23" s="29">
        <f>SUM(E24)</f>
        <v>2000</v>
      </c>
      <c r="F23" s="35"/>
    </row>
    <row r="24" spans="1:6" s="22" customFormat="1" ht="30" customHeight="1">
      <c r="A24" s="62"/>
      <c r="B24" s="36" t="s">
        <v>53</v>
      </c>
      <c r="C24" s="1" t="s">
        <v>54</v>
      </c>
      <c r="D24" s="19" t="s">
        <v>55</v>
      </c>
      <c r="E24" s="20">
        <v>2000</v>
      </c>
      <c r="F24" s="1" t="s">
        <v>56</v>
      </c>
    </row>
    <row r="25" spans="1:6" s="13" customFormat="1" ht="30" customHeight="1">
      <c r="A25" s="63" t="s">
        <v>57</v>
      </c>
      <c r="B25" s="52" t="s">
        <v>58</v>
      </c>
      <c r="C25" s="52"/>
      <c r="D25" s="52"/>
      <c r="E25" s="23">
        <f>SUM(E26:E27)</f>
        <v>2400</v>
      </c>
      <c r="F25" s="32"/>
    </row>
    <row r="26" spans="1:6" s="22" customFormat="1" ht="30" customHeight="1">
      <c r="A26" s="64"/>
      <c r="B26" s="37" t="s">
        <v>59</v>
      </c>
      <c r="C26" s="26" t="s">
        <v>60</v>
      </c>
      <c r="D26" s="38" t="s">
        <v>61</v>
      </c>
      <c r="E26" s="27">
        <v>2100</v>
      </c>
      <c r="F26" s="39" t="s">
        <v>62</v>
      </c>
    </row>
    <row r="27" spans="1:6" s="22" customFormat="1" ht="30" customHeight="1">
      <c r="A27" s="64"/>
      <c r="B27" s="40" t="s">
        <v>63</v>
      </c>
      <c r="C27" s="28" t="s">
        <v>64</v>
      </c>
      <c r="D27" s="41" t="s">
        <v>65</v>
      </c>
      <c r="E27" s="27">
        <v>300</v>
      </c>
      <c r="F27" s="1" t="s">
        <v>66</v>
      </c>
    </row>
    <row r="28" spans="1:6" s="13" customFormat="1" ht="30" customHeight="1">
      <c r="A28" s="65" t="s">
        <v>67</v>
      </c>
      <c r="B28" s="52" t="s">
        <v>68</v>
      </c>
      <c r="C28" s="52"/>
      <c r="D28" s="52"/>
      <c r="E28" s="29">
        <f>SUM(E29:E31)</f>
        <v>2500</v>
      </c>
      <c r="F28" s="32"/>
    </row>
    <row r="29" spans="1:6" s="22" customFormat="1" ht="30" customHeight="1">
      <c r="A29" s="66"/>
      <c r="B29" s="31" t="s">
        <v>69</v>
      </c>
      <c r="C29" s="26" t="s">
        <v>70</v>
      </c>
      <c r="D29" s="26" t="s">
        <v>71</v>
      </c>
      <c r="E29" s="27">
        <v>600</v>
      </c>
      <c r="F29" s="39" t="s">
        <v>72</v>
      </c>
    </row>
    <row r="30" spans="1:6" s="22" customFormat="1" ht="30" customHeight="1">
      <c r="A30" s="66"/>
      <c r="B30" s="50" t="s">
        <v>73</v>
      </c>
      <c r="C30" s="51" t="s">
        <v>74</v>
      </c>
      <c r="D30" s="39" t="s">
        <v>75</v>
      </c>
      <c r="E30" s="27">
        <v>400</v>
      </c>
      <c r="F30" s="1" t="s">
        <v>76</v>
      </c>
    </row>
    <row r="31" spans="1:6" s="22" customFormat="1" ht="30" customHeight="1">
      <c r="A31" s="66"/>
      <c r="B31" s="50"/>
      <c r="C31" s="51"/>
      <c r="D31" s="1" t="s">
        <v>77</v>
      </c>
      <c r="E31" s="27">
        <v>1500</v>
      </c>
      <c r="F31" s="1" t="s">
        <v>78</v>
      </c>
    </row>
  </sheetData>
  <sheetProtection/>
  <mergeCells count="20">
    <mergeCell ref="A20:A22"/>
    <mergeCell ref="A23:A24"/>
    <mergeCell ref="A25:A27"/>
    <mergeCell ref="A28:A31"/>
    <mergeCell ref="A2:F2"/>
    <mergeCell ref="A13:D13"/>
    <mergeCell ref="B14:D14"/>
    <mergeCell ref="B16:D16"/>
    <mergeCell ref="B18:D18"/>
    <mergeCell ref="B20:D20"/>
    <mergeCell ref="B30:B31"/>
    <mergeCell ref="C30:C31"/>
    <mergeCell ref="A5:D5"/>
    <mergeCell ref="A4:D4"/>
    <mergeCell ref="B23:D23"/>
    <mergeCell ref="B25:D25"/>
    <mergeCell ref="B28:D28"/>
    <mergeCell ref="A14:A15"/>
    <mergeCell ref="A16:A17"/>
    <mergeCell ref="A18:A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梁探书 null</cp:lastModifiedBy>
  <dcterms:created xsi:type="dcterms:W3CDTF">2016-12-02T08:54:00Z</dcterms:created>
  <dcterms:modified xsi:type="dcterms:W3CDTF">2021-12-28T08:05:35Z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2052-10.8.2.7030</vt:lpwstr>
  </property>
  <property fmtid="{D5CDD505-2E9C-101B-9397-08002B2CF9AE}" pid="3" name="ICV">
    <vt:lpwstr>0DC86920CA9248CDAD64B94F58D52546</vt:lpwstr>
  </property>
</Properties>
</file>