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上会取整版" sheetId="1" r:id="rId1"/>
  </sheets>
  <definedNames>
    <definedName name="_xlnm._FilterDatabase" localSheetId="0" hidden="1">上会取整版!$A$4:$H$151</definedName>
    <definedName name="_xlnm.Print_Titles" localSheetId="0">上会取整版!$3:$4</definedName>
  </definedNames>
  <calcPr calcId="144525"/>
</workbook>
</file>

<file path=xl/sharedStrings.xml><?xml version="1.0" encoding="utf-8"?>
<sst xmlns="http://schemas.openxmlformats.org/spreadsheetml/2006/main" count="172" uniqueCount="172">
  <si>
    <t>附件</t>
  </si>
  <si>
    <t>提前下达2023年中央财政衔接推进乡村振兴补助资金分配表</t>
  </si>
  <si>
    <t>市州</t>
  </si>
  <si>
    <t>县市区/单位</t>
  </si>
  <si>
    <t>金额（万元）</t>
  </si>
  <si>
    <t>其中：</t>
  </si>
  <si>
    <t>巩固拓展脱贫攻坚成果和乡村振兴发展任务</t>
  </si>
  <si>
    <t>以工代赈任务</t>
  </si>
  <si>
    <t>少数民族发展任务</t>
  </si>
  <si>
    <t>欠发达国有农场巩固提升任务</t>
  </si>
  <si>
    <t>欠发达国有林场巩固提升任务</t>
  </si>
  <si>
    <t>合计</t>
  </si>
  <si>
    <t>长沙市</t>
  </si>
  <si>
    <t>长沙市小计</t>
  </si>
  <si>
    <r>
      <rPr>
        <sz val="12"/>
        <color theme="1"/>
        <rFont val="仿宋_GB2312"/>
        <charset val="134"/>
      </rPr>
      <t>岳麓区</t>
    </r>
  </si>
  <si>
    <r>
      <rPr>
        <sz val="12"/>
        <color theme="1"/>
        <rFont val="仿宋_GB2312"/>
        <charset val="134"/>
      </rPr>
      <t>天心区</t>
    </r>
  </si>
  <si>
    <r>
      <rPr>
        <sz val="12"/>
        <color theme="1"/>
        <rFont val="仿宋_GB2312"/>
        <charset val="134"/>
      </rPr>
      <t>雨花区</t>
    </r>
  </si>
  <si>
    <r>
      <rPr>
        <sz val="12"/>
        <color theme="1"/>
        <rFont val="仿宋_GB2312"/>
        <charset val="134"/>
      </rPr>
      <t>望城区</t>
    </r>
  </si>
  <si>
    <r>
      <rPr>
        <sz val="12"/>
        <color theme="1"/>
        <rFont val="仿宋_GB2312"/>
        <charset val="134"/>
      </rPr>
      <t>长沙县</t>
    </r>
  </si>
  <si>
    <r>
      <rPr>
        <sz val="12"/>
        <color theme="1"/>
        <rFont val="仿宋_GB2312"/>
        <charset val="134"/>
      </rPr>
      <t>浏阳市</t>
    </r>
  </si>
  <si>
    <r>
      <rPr>
        <sz val="12"/>
        <color theme="1"/>
        <rFont val="仿宋_GB2312"/>
        <charset val="134"/>
      </rPr>
      <t>宁乡市</t>
    </r>
  </si>
  <si>
    <t>株洲市</t>
  </si>
  <si>
    <t>株洲市小计</t>
  </si>
  <si>
    <r>
      <rPr>
        <sz val="12"/>
        <color theme="1"/>
        <rFont val="仿宋_GB2312"/>
        <charset val="134"/>
      </rPr>
      <t>渌口区</t>
    </r>
  </si>
  <si>
    <r>
      <rPr>
        <sz val="12"/>
        <color theme="1"/>
        <rFont val="仿宋_GB2312"/>
        <charset val="134"/>
      </rPr>
      <t>攸县</t>
    </r>
  </si>
  <si>
    <r>
      <rPr>
        <sz val="12"/>
        <color theme="1"/>
        <rFont val="仿宋_GB2312"/>
        <charset val="134"/>
      </rPr>
      <t>茶陵县</t>
    </r>
  </si>
  <si>
    <r>
      <rPr>
        <sz val="12"/>
        <color theme="1"/>
        <rFont val="仿宋_GB2312"/>
        <charset val="134"/>
      </rPr>
      <t>炎陵县</t>
    </r>
  </si>
  <si>
    <r>
      <rPr>
        <sz val="12"/>
        <color theme="1"/>
        <rFont val="仿宋_GB2312"/>
        <charset val="134"/>
      </rPr>
      <t>醴陵市</t>
    </r>
  </si>
  <si>
    <t>湘潭市</t>
  </si>
  <si>
    <t>湘潭市小计</t>
  </si>
  <si>
    <r>
      <rPr>
        <sz val="12"/>
        <color theme="1"/>
        <rFont val="仿宋_GB2312"/>
        <charset val="134"/>
      </rPr>
      <t>湘潭市高新区</t>
    </r>
  </si>
  <si>
    <r>
      <rPr>
        <sz val="12"/>
        <color theme="1"/>
        <rFont val="仿宋_GB2312"/>
        <charset val="134"/>
      </rPr>
      <t>九华示范区</t>
    </r>
  </si>
  <si>
    <r>
      <rPr>
        <sz val="12"/>
        <color theme="1"/>
        <rFont val="仿宋_GB2312"/>
        <charset val="134"/>
      </rPr>
      <t>雨湖区</t>
    </r>
  </si>
  <si>
    <r>
      <rPr>
        <sz val="12"/>
        <color theme="1"/>
        <rFont val="仿宋_GB2312"/>
        <charset val="134"/>
      </rPr>
      <t>岳塘区</t>
    </r>
  </si>
  <si>
    <r>
      <rPr>
        <sz val="12"/>
        <color theme="1"/>
        <rFont val="仿宋_GB2312"/>
        <charset val="134"/>
      </rPr>
      <t>湘潭县</t>
    </r>
  </si>
  <si>
    <r>
      <rPr>
        <sz val="12"/>
        <color theme="1"/>
        <rFont val="仿宋_GB2312"/>
        <charset val="134"/>
      </rPr>
      <t>湘乡市</t>
    </r>
  </si>
  <si>
    <r>
      <rPr>
        <sz val="12"/>
        <color theme="1"/>
        <rFont val="仿宋_GB2312"/>
        <charset val="134"/>
      </rPr>
      <t>韶山市</t>
    </r>
  </si>
  <si>
    <t>衡阳市</t>
  </si>
  <si>
    <t>衡阳市小计</t>
  </si>
  <si>
    <r>
      <rPr>
        <sz val="12"/>
        <color theme="1"/>
        <rFont val="仿宋_GB2312"/>
        <charset val="134"/>
      </rPr>
      <t>珠晖区</t>
    </r>
  </si>
  <si>
    <r>
      <rPr>
        <sz val="12"/>
        <color theme="1"/>
        <rFont val="仿宋_GB2312"/>
        <charset val="134"/>
      </rPr>
      <t>雁峰区</t>
    </r>
  </si>
  <si>
    <r>
      <rPr>
        <sz val="12"/>
        <color theme="1"/>
        <rFont val="仿宋_GB2312"/>
        <charset val="134"/>
      </rPr>
      <t>石鼓区</t>
    </r>
  </si>
  <si>
    <r>
      <rPr>
        <sz val="12"/>
        <color theme="1"/>
        <rFont val="仿宋_GB2312"/>
        <charset val="134"/>
      </rPr>
      <t>蒸湘区</t>
    </r>
  </si>
  <si>
    <r>
      <rPr>
        <sz val="12"/>
        <color theme="1"/>
        <rFont val="仿宋_GB2312"/>
        <charset val="134"/>
      </rPr>
      <t>南岳区</t>
    </r>
  </si>
  <si>
    <r>
      <rPr>
        <sz val="12"/>
        <color theme="1"/>
        <rFont val="仿宋_GB2312"/>
        <charset val="134"/>
      </rPr>
      <t>衡阳县</t>
    </r>
  </si>
  <si>
    <r>
      <rPr>
        <sz val="12"/>
        <color theme="1"/>
        <rFont val="仿宋_GB2312"/>
        <charset val="134"/>
      </rPr>
      <t>衡南县</t>
    </r>
  </si>
  <si>
    <r>
      <rPr>
        <sz val="12"/>
        <color theme="1"/>
        <rFont val="仿宋_GB2312"/>
        <charset val="134"/>
      </rPr>
      <t>衡山县</t>
    </r>
  </si>
  <si>
    <r>
      <rPr>
        <sz val="12"/>
        <color theme="1"/>
        <rFont val="仿宋_GB2312"/>
        <charset val="134"/>
      </rPr>
      <t>衡东县</t>
    </r>
  </si>
  <si>
    <r>
      <rPr>
        <sz val="12"/>
        <color theme="1"/>
        <rFont val="仿宋_GB2312"/>
        <charset val="134"/>
      </rPr>
      <t>祁东县</t>
    </r>
  </si>
  <si>
    <r>
      <rPr>
        <sz val="12"/>
        <color theme="1"/>
        <rFont val="仿宋_GB2312"/>
        <charset val="134"/>
      </rPr>
      <t>耒阳市</t>
    </r>
  </si>
  <si>
    <r>
      <rPr>
        <sz val="12"/>
        <color theme="1"/>
        <rFont val="仿宋_GB2312"/>
        <charset val="134"/>
      </rPr>
      <t>常宁市</t>
    </r>
  </si>
  <si>
    <t>邵阳市</t>
  </si>
  <si>
    <t>邵阳市小计</t>
  </si>
  <si>
    <r>
      <rPr>
        <sz val="12"/>
        <color theme="1"/>
        <rFont val="仿宋_GB2312"/>
        <charset val="134"/>
      </rPr>
      <t>双清区</t>
    </r>
  </si>
  <si>
    <r>
      <rPr>
        <sz val="12"/>
        <color theme="1"/>
        <rFont val="仿宋_GB2312"/>
        <charset val="134"/>
      </rPr>
      <t>大祥区</t>
    </r>
  </si>
  <si>
    <r>
      <rPr>
        <sz val="12"/>
        <color theme="1"/>
        <rFont val="仿宋_GB2312"/>
        <charset val="134"/>
      </rPr>
      <t>北塔区</t>
    </r>
  </si>
  <si>
    <r>
      <rPr>
        <sz val="12"/>
        <color theme="1"/>
        <rFont val="仿宋_GB2312"/>
        <charset val="134"/>
      </rPr>
      <t>邵东市</t>
    </r>
  </si>
  <si>
    <r>
      <rPr>
        <sz val="12"/>
        <color theme="1"/>
        <rFont val="仿宋_GB2312"/>
        <charset val="134"/>
      </rPr>
      <t>新邵县</t>
    </r>
  </si>
  <si>
    <r>
      <rPr>
        <sz val="12"/>
        <color theme="1"/>
        <rFont val="仿宋_GB2312"/>
        <charset val="134"/>
      </rPr>
      <t>邵阳县</t>
    </r>
  </si>
  <si>
    <r>
      <rPr>
        <sz val="12"/>
        <color theme="1"/>
        <rFont val="仿宋_GB2312"/>
        <charset val="134"/>
      </rPr>
      <t>隆回县</t>
    </r>
  </si>
  <si>
    <r>
      <rPr>
        <sz val="12"/>
        <color theme="1"/>
        <rFont val="仿宋_GB2312"/>
        <charset val="134"/>
      </rPr>
      <t>洞口县</t>
    </r>
  </si>
  <si>
    <r>
      <rPr>
        <sz val="12"/>
        <color theme="1"/>
        <rFont val="仿宋_GB2312"/>
        <charset val="134"/>
      </rPr>
      <t>绥宁县</t>
    </r>
  </si>
  <si>
    <r>
      <rPr>
        <sz val="12"/>
        <color theme="1"/>
        <rFont val="仿宋_GB2312"/>
        <charset val="134"/>
      </rPr>
      <t>新宁县</t>
    </r>
  </si>
  <si>
    <r>
      <rPr>
        <sz val="12"/>
        <color theme="1"/>
        <rFont val="仿宋_GB2312"/>
        <charset val="134"/>
      </rPr>
      <t>城步县</t>
    </r>
  </si>
  <si>
    <r>
      <rPr>
        <sz val="12"/>
        <color theme="1"/>
        <rFont val="仿宋_GB2312"/>
        <charset val="134"/>
      </rPr>
      <t>武冈市</t>
    </r>
  </si>
  <si>
    <t>岳阳市</t>
  </si>
  <si>
    <t>岳阳市小计</t>
  </si>
  <si>
    <r>
      <rPr>
        <sz val="12"/>
        <color theme="1"/>
        <rFont val="仿宋_GB2312"/>
        <charset val="134"/>
      </rPr>
      <t>屈原管理区</t>
    </r>
  </si>
  <si>
    <r>
      <rPr>
        <sz val="12"/>
        <color theme="1"/>
        <rFont val="仿宋_GB2312"/>
        <charset val="134"/>
      </rPr>
      <t>岳阳市经开区</t>
    </r>
  </si>
  <si>
    <r>
      <rPr>
        <sz val="12"/>
        <color theme="1"/>
        <rFont val="仿宋_GB2312"/>
        <charset val="134"/>
      </rPr>
      <t>岳阳楼区</t>
    </r>
  </si>
  <si>
    <r>
      <rPr>
        <sz val="12"/>
        <color theme="1"/>
        <rFont val="仿宋_GB2312"/>
        <charset val="134"/>
      </rPr>
      <t>云溪区</t>
    </r>
  </si>
  <si>
    <r>
      <rPr>
        <sz val="12"/>
        <color theme="1"/>
        <rFont val="仿宋_GB2312"/>
        <charset val="134"/>
      </rPr>
      <t>君山区</t>
    </r>
  </si>
  <si>
    <r>
      <rPr>
        <sz val="12"/>
        <color theme="1"/>
        <rFont val="仿宋_GB2312"/>
        <charset val="134"/>
      </rPr>
      <t>岳阳县</t>
    </r>
  </si>
  <si>
    <r>
      <rPr>
        <sz val="12"/>
        <color theme="1"/>
        <rFont val="仿宋_GB2312"/>
        <charset val="134"/>
      </rPr>
      <t>华容县</t>
    </r>
  </si>
  <si>
    <r>
      <rPr>
        <sz val="12"/>
        <color theme="1"/>
        <rFont val="仿宋_GB2312"/>
        <charset val="134"/>
      </rPr>
      <t>湘阴县</t>
    </r>
  </si>
  <si>
    <r>
      <rPr>
        <sz val="12"/>
        <color theme="1"/>
        <rFont val="仿宋_GB2312"/>
        <charset val="134"/>
      </rPr>
      <t>平江县</t>
    </r>
  </si>
  <si>
    <r>
      <rPr>
        <sz val="12"/>
        <color theme="1"/>
        <rFont val="仿宋_GB2312"/>
        <charset val="134"/>
      </rPr>
      <t>汨罗市</t>
    </r>
  </si>
  <si>
    <r>
      <rPr>
        <sz val="12"/>
        <color theme="1"/>
        <rFont val="仿宋_GB2312"/>
        <charset val="134"/>
      </rPr>
      <t>临湘市</t>
    </r>
  </si>
  <si>
    <t>常德市</t>
  </si>
  <si>
    <t>常德市小计</t>
  </si>
  <si>
    <r>
      <rPr>
        <sz val="12"/>
        <color theme="1"/>
        <rFont val="仿宋_GB2312"/>
        <charset val="134"/>
      </rPr>
      <t>常德市经开区</t>
    </r>
  </si>
  <si>
    <r>
      <rPr>
        <sz val="12"/>
        <color theme="1"/>
        <rFont val="仿宋_GB2312"/>
        <charset val="134"/>
      </rPr>
      <t>柳叶湖管理区</t>
    </r>
  </si>
  <si>
    <r>
      <rPr>
        <sz val="12"/>
        <color theme="1"/>
        <rFont val="仿宋_GB2312"/>
        <charset val="134"/>
      </rPr>
      <t>西湖管理区</t>
    </r>
  </si>
  <si>
    <r>
      <rPr>
        <sz val="12"/>
        <color theme="1"/>
        <rFont val="仿宋_GB2312"/>
        <charset val="134"/>
      </rPr>
      <t>西洞庭管理区</t>
    </r>
  </si>
  <si>
    <r>
      <rPr>
        <sz val="12"/>
        <color theme="1"/>
        <rFont val="仿宋_GB2312"/>
        <charset val="134"/>
      </rPr>
      <t>桃花源管理区</t>
    </r>
  </si>
  <si>
    <r>
      <rPr>
        <sz val="12"/>
        <color theme="1"/>
        <rFont val="仿宋_GB2312"/>
        <charset val="134"/>
      </rPr>
      <t>武陵区</t>
    </r>
  </si>
  <si>
    <r>
      <rPr>
        <sz val="12"/>
        <color theme="1"/>
        <rFont val="仿宋_GB2312"/>
        <charset val="134"/>
      </rPr>
      <t>鼎城区</t>
    </r>
  </si>
  <si>
    <r>
      <rPr>
        <sz val="12"/>
        <color theme="1"/>
        <rFont val="仿宋_GB2312"/>
        <charset val="134"/>
      </rPr>
      <t>安乡县</t>
    </r>
  </si>
  <si>
    <r>
      <rPr>
        <sz val="12"/>
        <color theme="1"/>
        <rFont val="仿宋_GB2312"/>
        <charset val="134"/>
      </rPr>
      <t>汉寿县</t>
    </r>
  </si>
  <si>
    <r>
      <rPr>
        <sz val="12"/>
        <color theme="1"/>
        <rFont val="仿宋_GB2312"/>
        <charset val="134"/>
      </rPr>
      <t>澧县</t>
    </r>
  </si>
  <si>
    <r>
      <rPr>
        <sz val="12"/>
        <color theme="1"/>
        <rFont val="仿宋_GB2312"/>
        <charset val="134"/>
      </rPr>
      <t>临澧县</t>
    </r>
  </si>
  <si>
    <r>
      <rPr>
        <sz val="12"/>
        <color theme="1"/>
        <rFont val="仿宋_GB2312"/>
        <charset val="134"/>
      </rPr>
      <t>桃源县</t>
    </r>
  </si>
  <si>
    <r>
      <rPr>
        <sz val="12"/>
        <color theme="1"/>
        <rFont val="仿宋_GB2312"/>
        <charset val="134"/>
      </rPr>
      <t>石门县</t>
    </r>
  </si>
  <si>
    <r>
      <rPr>
        <sz val="12"/>
        <color theme="1"/>
        <rFont val="仿宋_GB2312"/>
        <charset val="134"/>
      </rPr>
      <t>津市市</t>
    </r>
  </si>
  <si>
    <t>张家界市</t>
  </si>
  <si>
    <t>张家界市小计</t>
  </si>
  <si>
    <r>
      <rPr>
        <sz val="12"/>
        <color theme="1"/>
        <rFont val="仿宋_GB2312"/>
        <charset val="134"/>
      </rPr>
      <t>永定区</t>
    </r>
  </si>
  <si>
    <r>
      <rPr>
        <sz val="12"/>
        <color theme="1"/>
        <rFont val="仿宋_GB2312"/>
        <charset val="134"/>
      </rPr>
      <t>武陵源区</t>
    </r>
  </si>
  <si>
    <r>
      <rPr>
        <sz val="12"/>
        <color theme="1"/>
        <rFont val="仿宋_GB2312"/>
        <charset val="134"/>
      </rPr>
      <t>慈利县</t>
    </r>
  </si>
  <si>
    <r>
      <rPr>
        <sz val="12"/>
        <color theme="1"/>
        <rFont val="仿宋_GB2312"/>
        <charset val="134"/>
      </rPr>
      <t>桑植县</t>
    </r>
  </si>
  <si>
    <t>益阳市</t>
  </si>
  <si>
    <t>益阳市小计</t>
  </si>
  <si>
    <r>
      <rPr>
        <sz val="12"/>
        <color theme="1"/>
        <rFont val="仿宋_GB2312"/>
        <charset val="134"/>
      </rPr>
      <t>益阳市高新区</t>
    </r>
  </si>
  <si>
    <r>
      <rPr>
        <sz val="12"/>
        <color theme="1"/>
        <rFont val="仿宋_GB2312"/>
        <charset val="134"/>
      </rPr>
      <t>大通湖区</t>
    </r>
  </si>
  <si>
    <r>
      <rPr>
        <sz val="12"/>
        <color theme="1"/>
        <rFont val="仿宋_GB2312"/>
        <charset val="134"/>
      </rPr>
      <t>资阳区</t>
    </r>
  </si>
  <si>
    <r>
      <rPr>
        <sz val="12"/>
        <color theme="1"/>
        <rFont val="仿宋_GB2312"/>
        <charset val="134"/>
      </rPr>
      <t>赫山区</t>
    </r>
  </si>
  <si>
    <r>
      <rPr>
        <sz val="12"/>
        <color theme="1"/>
        <rFont val="仿宋_GB2312"/>
        <charset val="134"/>
      </rPr>
      <t>南县</t>
    </r>
  </si>
  <si>
    <r>
      <rPr>
        <sz val="12"/>
        <color theme="1"/>
        <rFont val="仿宋_GB2312"/>
        <charset val="134"/>
      </rPr>
      <t>桃江县</t>
    </r>
  </si>
  <si>
    <r>
      <rPr>
        <sz val="12"/>
        <color theme="1"/>
        <rFont val="仿宋_GB2312"/>
        <charset val="134"/>
      </rPr>
      <t>安化县</t>
    </r>
  </si>
  <si>
    <r>
      <rPr>
        <sz val="12"/>
        <color theme="1"/>
        <rFont val="仿宋_GB2312"/>
        <charset val="134"/>
      </rPr>
      <t>沅江市</t>
    </r>
  </si>
  <si>
    <t>郴州市</t>
  </si>
  <si>
    <t>郴州市小计</t>
  </si>
  <si>
    <r>
      <rPr>
        <sz val="12"/>
        <color theme="1"/>
        <rFont val="仿宋_GB2312"/>
        <charset val="134"/>
      </rPr>
      <t>北湖区</t>
    </r>
  </si>
  <si>
    <r>
      <rPr>
        <sz val="12"/>
        <color theme="1"/>
        <rFont val="仿宋_GB2312"/>
        <charset val="134"/>
      </rPr>
      <t>苏仙区</t>
    </r>
  </si>
  <si>
    <r>
      <rPr>
        <sz val="12"/>
        <color theme="1"/>
        <rFont val="仿宋_GB2312"/>
        <charset val="134"/>
      </rPr>
      <t>桂阳县</t>
    </r>
  </si>
  <si>
    <r>
      <rPr>
        <sz val="12"/>
        <color theme="1"/>
        <rFont val="仿宋_GB2312"/>
        <charset val="134"/>
      </rPr>
      <t>宜章县</t>
    </r>
  </si>
  <si>
    <r>
      <rPr>
        <sz val="12"/>
        <color theme="1"/>
        <rFont val="仿宋_GB2312"/>
        <charset val="134"/>
      </rPr>
      <t>永兴县</t>
    </r>
  </si>
  <si>
    <r>
      <rPr>
        <sz val="12"/>
        <color theme="1"/>
        <rFont val="仿宋_GB2312"/>
        <charset val="134"/>
      </rPr>
      <t>嘉禾县</t>
    </r>
  </si>
  <si>
    <r>
      <rPr>
        <sz val="12"/>
        <color theme="1"/>
        <rFont val="仿宋_GB2312"/>
        <charset val="134"/>
      </rPr>
      <t>临武县</t>
    </r>
  </si>
  <si>
    <r>
      <rPr>
        <sz val="12"/>
        <color theme="1"/>
        <rFont val="仿宋_GB2312"/>
        <charset val="134"/>
      </rPr>
      <t>汝城县</t>
    </r>
  </si>
  <si>
    <r>
      <rPr>
        <sz val="12"/>
        <color theme="1"/>
        <rFont val="仿宋_GB2312"/>
        <charset val="134"/>
      </rPr>
      <t>桂东县</t>
    </r>
  </si>
  <si>
    <r>
      <rPr>
        <sz val="12"/>
        <color theme="1"/>
        <rFont val="仿宋_GB2312"/>
        <charset val="134"/>
      </rPr>
      <t>安仁县</t>
    </r>
  </si>
  <si>
    <r>
      <rPr>
        <sz val="12"/>
        <color theme="1"/>
        <rFont val="仿宋_GB2312"/>
        <charset val="134"/>
      </rPr>
      <t>资兴市</t>
    </r>
  </si>
  <si>
    <t>永州市</t>
  </si>
  <si>
    <t>永州市小计</t>
  </si>
  <si>
    <r>
      <rPr>
        <sz val="12"/>
        <color theme="1"/>
        <rFont val="仿宋_GB2312"/>
        <charset val="134"/>
      </rPr>
      <t>永州市经开区</t>
    </r>
  </si>
  <si>
    <r>
      <rPr>
        <sz val="12"/>
        <color theme="1"/>
        <rFont val="仿宋_GB2312"/>
        <charset val="134"/>
      </rPr>
      <t>零陵区</t>
    </r>
  </si>
  <si>
    <r>
      <rPr>
        <sz val="12"/>
        <color theme="1"/>
        <rFont val="仿宋_GB2312"/>
        <charset val="134"/>
      </rPr>
      <t>冷水滩区</t>
    </r>
  </si>
  <si>
    <r>
      <rPr>
        <sz val="12"/>
        <color theme="1"/>
        <rFont val="仿宋_GB2312"/>
        <charset val="134"/>
      </rPr>
      <t>回龙圩管理区</t>
    </r>
  </si>
  <si>
    <r>
      <rPr>
        <sz val="12"/>
        <color theme="1"/>
        <rFont val="仿宋_GB2312"/>
        <charset val="134"/>
      </rPr>
      <t>金洞管理区</t>
    </r>
  </si>
  <si>
    <r>
      <rPr>
        <sz val="12"/>
        <color theme="1"/>
        <rFont val="仿宋_GB2312"/>
        <charset val="134"/>
      </rPr>
      <t>祁阳市</t>
    </r>
  </si>
  <si>
    <r>
      <rPr>
        <sz val="12"/>
        <color theme="1"/>
        <rFont val="仿宋_GB2312"/>
        <charset val="134"/>
      </rPr>
      <t>东安县</t>
    </r>
  </si>
  <si>
    <r>
      <rPr>
        <sz val="12"/>
        <color theme="1"/>
        <rFont val="仿宋_GB2312"/>
        <charset val="134"/>
      </rPr>
      <t>双牌县</t>
    </r>
  </si>
  <si>
    <r>
      <rPr>
        <sz val="12"/>
        <color theme="1"/>
        <rFont val="仿宋_GB2312"/>
        <charset val="134"/>
      </rPr>
      <t>道县</t>
    </r>
  </si>
  <si>
    <r>
      <rPr>
        <sz val="12"/>
        <color theme="1"/>
        <rFont val="仿宋_GB2312"/>
        <charset val="134"/>
      </rPr>
      <t>江永县</t>
    </r>
  </si>
  <si>
    <r>
      <rPr>
        <sz val="12"/>
        <color theme="1"/>
        <rFont val="仿宋_GB2312"/>
        <charset val="134"/>
      </rPr>
      <t>宁远县</t>
    </r>
  </si>
  <si>
    <r>
      <rPr>
        <sz val="12"/>
        <color theme="1"/>
        <rFont val="仿宋_GB2312"/>
        <charset val="134"/>
      </rPr>
      <t>蓝山县</t>
    </r>
  </si>
  <si>
    <r>
      <rPr>
        <sz val="12"/>
        <color theme="1"/>
        <rFont val="仿宋_GB2312"/>
        <charset val="134"/>
      </rPr>
      <t>新田县</t>
    </r>
  </si>
  <si>
    <r>
      <rPr>
        <sz val="12"/>
        <color theme="1"/>
        <rFont val="仿宋_GB2312"/>
        <charset val="134"/>
      </rPr>
      <t>江华县</t>
    </r>
  </si>
  <si>
    <t>怀化市</t>
  </si>
  <si>
    <t>怀化市小计</t>
  </si>
  <si>
    <r>
      <rPr>
        <sz val="12"/>
        <color theme="1"/>
        <rFont val="仿宋_GB2312"/>
        <charset val="134"/>
      </rPr>
      <t>鹤城区</t>
    </r>
  </si>
  <si>
    <r>
      <rPr>
        <sz val="12"/>
        <color theme="1"/>
        <rFont val="仿宋_GB2312"/>
        <charset val="134"/>
      </rPr>
      <t>中方县</t>
    </r>
  </si>
  <si>
    <r>
      <rPr>
        <sz val="12"/>
        <color theme="1"/>
        <rFont val="仿宋_GB2312"/>
        <charset val="134"/>
      </rPr>
      <t>沅陵县</t>
    </r>
  </si>
  <si>
    <r>
      <rPr>
        <sz val="12"/>
        <color theme="1"/>
        <rFont val="仿宋_GB2312"/>
        <charset val="134"/>
      </rPr>
      <t>辰溪县</t>
    </r>
  </si>
  <si>
    <r>
      <rPr>
        <sz val="12"/>
        <color theme="1"/>
        <rFont val="仿宋_GB2312"/>
        <charset val="134"/>
      </rPr>
      <t>溆浦县</t>
    </r>
  </si>
  <si>
    <r>
      <rPr>
        <sz val="12"/>
        <color theme="1"/>
        <rFont val="仿宋_GB2312"/>
        <charset val="134"/>
      </rPr>
      <t>会同县</t>
    </r>
  </si>
  <si>
    <r>
      <rPr>
        <sz val="12"/>
        <color theme="1"/>
        <rFont val="仿宋_GB2312"/>
        <charset val="134"/>
      </rPr>
      <t>麻阳县</t>
    </r>
  </si>
  <si>
    <r>
      <rPr>
        <sz val="12"/>
        <color theme="1"/>
        <rFont val="仿宋_GB2312"/>
        <charset val="134"/>
      </rPr>
      <t>新晃县</t>
    </r>
  </si>
  <si>
    <r>
      <rPr>
        <sz val="12"/>
        <color theme="1"/>
        <rFont val="仿宋_GB2312"/>
        <charset val="134"/>
      </rPr>
      <t>芷江县</t>
    </r>
  </si>
  <si>
    <r>
      <rPr>
        <sz val="12"/>
        <color theme="1"/>
        <rFont val="仿宋_GB2312"/>
        <charset val="134"/>
      </rPr>
      <t>靖州县</t>
    </r>
  </si>
  <si>
    <r>
      <rPr>
        <sz val="12"/>
        <color theme="1"/>
        <rFont val="仿宋_GB2312"/>
        <charset val="134"/>
      </rPr>
      <t>通道县</t>
    </r>
  </si>
  <si>
    <r>
      <rPr>
        <sz val="12"/>
        <color theme="1"/>
        <rFont val="仿宋_GB2312"/>
        <charset val="134"/>
      </rPr>
      <t>洪江市</t>
    </r>
  </si>
  <si>
    <r>
      <rPr>
        <sz val="12"/>
        <color theme="1"/>
        <rFont val="仿宋_GB2312"/>
        <charset val="134"/>
      </rPr>
      <t>洪江区</t>
    </r>
  </si>
  <si>
    <t>娄底市</t>
  </si>
  <si>
    <t>娄底市小计</t>
  </si>
  <si>
    <r>
      <rPr>
        <sz val="12"/>
        <color theme="1"/>
        <rFont val="仿宋_GB2312"/>
        <charset val="134"/>
      </rPr>
      <t>娄底市经开区</t>
    </r>
  </si>
  <si>
    <r>
      <rPr>
        <sz val="12"/>
        <color theme="1"/>
        <rFont val="仿宋_GB2312"/>
        <charset val="134"/>
      </rPr>
      <t>娄星区</t>
    </r>
  </si>
  <si>
    <r>
      <rPr>
        <sz val="12"/>
        <color theme="1"/>
        <rFont val="仿宋_GB2312"/>
        <charset val="134"/>
      </rPr>
      <t>双峰县</t>
    </r>
  </si>
  <si>
    <r>
      <rPr>
        <sz val="12"/>
        <color theme="1"/>
        <rFont val="仿宋_GB2312"/>
        <charset val="134"/>
      </rPr>
      <t>新化县</t>
    </r>
  </si>
  <si>
    <r>
      <rPr>
        <sz val="12"/>
        <color theme="1"/>
        <rFont val="仿宋_GB2312"/>
        <charset val="134"/>
      </rPr>
      <t>冷水江市</t>
    </r>
  </si>
  <si>
    <r>
      <rPr>
        <sz val="12"/>
        <color theme="1"/>
        <rFont val="仿宋_GB2312"/>
        <charset val="134"/>
      </rPr>
      <t>涟源市</t>
    </r>
  </si>
  <si>
    <t>湘西土家族苗族自治州</t>
  </si>
  <si>
    <t>湘西州小计</t>
  </si>
  <si>
    <r>
      <rPr>
        <sz val="12"/>
        <color theme="1"/>
        <rFont val="仿宋_GB2312"/>
        <charset val="134"/>
      </rPr>
      <t>吉首市</t>
    </r>
  </si>
  <si>
    <r>
      <rPr>
        <sz val="12"/>
        <color theme="1"/>
        <rFont val="仿宋_GB2312"/>
        <charset val="134"/>
      </rPr>
      <t>泸溪县</t>
    </r>
  </si>
  <si>
    <r>
      <rPr>
        <sz val="12"/>
        <color theme="1"/>
        <rFont val="仿宋_GB2312"/>
        <charset val="134"/>
      </rPr>
      <t>凤凰县</t>
    </r>
  </si>
  <si>
    <r>
      <rPr>
        <sz val="12"/>
        <color theme="1"/>
        <rFont val="仿宋_GB2312"/>
        <charset val="134"/>
      </rPr>
      <t>花垣县</t>
    </r>
  </si>
  <si>
    <r>
      <rPr>
        <sz val="12"/>
        <color theme="1"/>
        <rFont val="仿宋_GB2312"/>
        <charset val="134"/>
      </rPr>
      <t>保靖县</t>
    </r>
  </si>
  <si>
    <r>
      <rPr>
        <sz val="12"/>
        <color theme="1"/>
        <rFont val="仿宋_GB2312"/>
        <charset val="134"/>
      </rPr>
      <t>古丈县</t>
    </r>
  </si>
  <si>
    <r>
      <rPr>
        <sz val="12"/>
        <color theme="1"/>
        <rFont val="仿宋_GB2312"/>
        <charset val="134"/>
      </rPr>
      <t>永顺县</t>
    </r>
  </si>
  <si>
    <r>
      <rPr>
        <sz val="12"/>
        <color theme="1"/>
        <rFont val="仿宋_GB2312"/>
        <charset val="134"/>
      </rPr>
      <t>龙山县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</si>
</sst>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  <numFmt numFmtId="41" formatCode="_ * #,##0_ ;_ * \-#,##0_ ;_ 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4"/>
      <color theme="1"/>
      <name val="方正楷体_GBK"/>
      <charset val="134"/>
    </font>
    <font>
      <sz val="12"/>
      <color theme="1"/>
      <name val="Times New Roman"/>
      <charset val="134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b/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9" fillId="25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5" fillId="15" borderId="11" applyNumberFormat="false" applyAlignment="false" applyProtection="false">
      <alignment vertical="center"/>
    </xf>
    <xf numFmtId="0" fontId="11" fillId="8" borderId="9" applyNumberFormat="false" applyAlignment="false" applyProtection="false">
      <alignment vertical="center"/>
    </xf>
    <xf numFmtId="0" fontId="20" fillId="26" borderId="0" applyNumberFormat="false" applyBorder="false" applyAlignment="false" applyProtection="false">
      <alignment vertical="center"/>
    </xf>
    <xf numFmtId="0" fontId="19" fillId="0" borderId="14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21" fillId="0" borderId="14" applyNumberFormat="false" applyFill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13" fillId="0" borderId="10" applyNumberFormat="false" applyFill="false" applyAlignment="false" applyProtection="false">
      <alignment vertical="center"/>
    </xf>
    <xf numFmtId="0" fontId="22" fillId="0" borderId="15" applyNumberFormat="false" applyFill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7" fillId="0" borderId="12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0" fillId="28" borderId="16" applyNumberFormat="false" applyFont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24" fillId="29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25" fillId="30" borderId="0" applyNumberFormat="false" applyBorder="false" applyAlignment="false" applyProtection="false">
      <alignment vertical="center"/>
    </xf>
    <xf numFmtId="0" fontId="26" fillId="15" borderId="13" applyNumberFormat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8" fillId="23" borderId="13" applyNumberFormat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0" fillId="0" borderId="0" xfId="0" applyAlignment="true">
      <alignment vertical="center" shrinkToFit="true"/>
    </xf>
    <xf numFmtId="0" fontId="2" fillId="0" borderId="0" xfId="0" applyFont="true" applyAlignment="true">
      <alignment vertical="center" shrinkToFit="true"/>
    </xf>
    <xf numFmtId="176" fontId="0" fillId="0" borderId="0" xfId="0" applyNumberFormat="true" applyAlignment="true">
      <alignment horizontal="center" vertical="center"/>
    </xf>
    <xf numFmtId="0" fontId="3" fillId="0" borderId="0" xfId="0" applyFont="true" applyAlignment="true">
      <alignment horizontal="left" vertical="center" shrinkToFit="true"/>
    </xf>
    <xf numFmtId="0" fontId="4" fillId="0" borderId="0" xfId="0" applyFont="true" applyAlignment="true">
      <alignment horizontal="center" vertical="center" shrinkToFit="true"/>
    </xf>
    <xf numFmtId="0" fontId="5" fillId="0" borderId="0" xfId="0" applyFont="true" applyAlignment="true">
      <alignment horizontal="center" vertical="center" wrapText="true" shrinkToFit="true"/>
    </xf>
    <xf numFmtId="0" fontId="5" fillId="0" borderId="0" xfId="0" applyFont="true" applyAlignment="true">
      <alignment horizontal="center" vertical="center" shrinkToFit="true"/>
    </xf>
    <xf numFmtId="0" fontId="6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shrinkToFit="true"/>
    </xf>
    <xf numFmtId="0" fontId="6" fillId="0" borderId="1" xfId="0" applyFont="true" applyBorder="true" applyAlignment="true">
      <alignment horizontal="center" vertical="center" wrapText="true"/>
    </xf>
    <xf numFmtId="176" fontId="6" fillId="0" borderId="2" xfId="0" applyNumberFormat="true" applyFont="true" applyBorder="true" applyAlignment="true">
      <alignment horizontal="left" vertical="center"/>
    </xf>
    <xf numFmtId="0" fontId="6" fillId="0" borderId="3" xfId="0" applyFont="true" applyBorder="true" applyAlignment="true">
      <alignment horizontal="center" vertical="center"/>
    </xf>
    <xf numFmtId="0" fontId="6" fillId="0" borderId="3" xfId="0" applyFont="true" applyBorder="true" applyAlignment="true">
      <alignment horizontal="center" vertical="center" shrinkToFit="true"/>
    </xf>
    <xf numFmtId="0" fontId="7" fillId="0" borderId="3" xfId="0" applyFont="true" applyBorder="true" applyAlignment="true">
      <alignment horizontal="center" vertical="center" wrapText="true"/>
    </xf>
    <xf numFmtId="176" fontId="6" fillId="0" borderId="4" xfId="0" applyNumberFormat="true" applyFont="true" applyBorder="true" applyAlignment="true">
      <alignment horizontal="center" vertical="center" wrapText="true"/>
    </xf>
    <xf numFmtId="0" fontId="6" fillId="0" borderId="5" xfId="0" applyFont="true" applyBorder="true" applyAlignment="true">
      <alignment horizontal="center" vertical="center" shrinkToFit="true"/>
    </xf>
    <xf numFmtId="0" fontId="6" fillId="0" borderId="6" xfId="0" applyFont="true" applyBorder="true" applyAlignment="true">
      <alignment horizontal="center" vertical="center" shrinkToFit="true"/>
    </xf>
    <xf numFmtId="0" fontId="7" fillId="0" borderId="4" xfId="0" applyFont="true" applyBorder="true" applyAlignment="true">
      <alignment horizontal="center" vertical="center" shrinkToFit="true"/>
    </xf>
    <xf numFmtId="176" fontId="7" fillId="0" borderId="4" xfId="0" applyNumberFormat="true" applyFont="true" applyBorder="true" applyAlignment="true">
      <alignment horizontal="center" vertical="center"/>
    </xf>
    <xf numFmtId="0" fontId="1" fillId="0" borderId="7" xfId="0" applyFont="true" applyBorder="true" applyAlignment="true">
      <alignment horizontal="center" vertical="center"/>
    </xf>
    <xf numFmtId="0" fontId="4" fillId="0" borderId="4" xfId="0" applyFont="true" applyBorder="true" applyAlignment="true">
      <alignment horizontal="center" vertical="center" shrinkToFit="true"/>
    </xf>
    <xf numFmtId="176" fontId="4" fillId="0" borderId="4" xfId="0" applyNumberFormat="true" applyFont="true" applyBorder="true" applyAlignment="true">
      <alignment horizontal="center" vertical="center"/>
    </xf>
    <xf numFmtId="0" fontId="1" fillId="0" borderId="3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6" fillId="0" borderId="4" xfId="0" applyFont="true" applyBorder="true" applyAlignment="true">
      <alignment horizontal="center" vertical="center" shrinkToFit="true"/>
    </xf>
    <xf numFmtId="176" fontId="6" fillId="0" borderId="8" xfId="0" applyNumberFormat="true" applyFont="true" applyBorder="true" applyAlignment="true">
      <alignment horizontal="left" vertical="center"/>
    </xf>
    <xf numFmtId="0" fontId="7" fillId="0" borderId="4" xfId="0" applyFont="true" applyBorder="true" applyAlignment="true">
      <alignment horizontal="center" vertical="center"/>
    </xf>
    <xf numFmtId="0" fontId="4" fillId="0" borderId="4" xfId="0" applyFont="true" applyBorder="true" applyAlignment="true">
      <alignment horizontal="center" vertical="center"/>
    </xf>
    <xf numFmtId="176" fontId="7" fillId="0" borderId="4" xfId="0" applyNumberFormat="true" applyFont="true" applyBorder="true" applyAlignment="true">
      <alignment horizontal="center" vertical="center" shrinkToFit="true"/>
    </xf>
    <xf numFmtId="0" fontId="1" fillId="0" borderId="1" xfId="0" applyFont="true" applyBorder="true" applyAlignment="true">
      <alignment horizontal="center" vertical="center" wrapText="true"/>
    </xf>
    <xf numFmtId="0" fontId="1" fillId="0" borderId="7" xfId="0" applyFont="true" applyBorder="true" applyAlignment="true">
      <alignment horizontal="center" vertical="center" wrapText="true"/>
    </xf>
    <xf numFmtId="0" fontId="1" fillId="0" borderId="3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51"/>
  <sheetViews>
    <sheetView showZeros="0" tabSelected="1" zoomScale="80" zoomScaleNormal="80" workbookViewId="0">
      <selection activeCell="D3" sqref="D3:H3"/>
    </sheetView>
  </sheetViews>
  <sheetFormatPr defaultColWidth="9" defaultRowHeight="13.5" outlineLevelCol="7"/>
  <cols>
    <col min="2" max="2" width="14.5" style="3" customWidth="true"/>
    <col min="3" max="3" width="14.5" style="4" customWidth="true"/>
    <col min="4" max="4" width="16.4" style="5" customWidth="true"/>
    <col min="5" max="5" width="17" style="5" customWidth="true"/>
    <col min="6" max="6" width="18.25" style="5" customWidth="true"/>
    <col min="7" max="7" width="17.125" style="5" customWidth="true"/>
    <col min="8" max="8" width="17.125" customWidth="true"/>
  </cols>
  <sheetData>
    <row r="1" ht="26" customHeight="true" spans="1:3">
      <c r="A1" s="6" t="s">
        <v>0</v>
      </c>
      <c r="C1" s="7"/>
    </row>
    <row r="2" ht="35" customHeight="true" spans="1:8">
      <c r="A2" s="8" t="s">
        <v>1</v>
      </c>
      <c r="B2" s="9"/>
      <c r="C2" s="9"/>
      <c r="D2" s="9"/>
      <c r="E2" s="9"/>
      <c r="F2" s="9"/>
      <c r="G2" s="9"/>
      <c r="H2" s="9"/>
    </row>
    <row r="3" s="1" customFormat="true" ht="27" customHeight="true" spans="1:8">
      <c r="A3" s="10" t="s">
        <v>2</v>
      </c>
      <c r="B3" s="11" t="s">
        <v>3</v>
      </c>
      <c r="C3" s="12" t="s">
        <v>4</v>
      </c>
      <c r="D3" s="13" t="s">
        <v>5</v>
      </c>
      <c r="E3" s="13"/>
      <c r="F3" s="13"/>
      <c r="G3" s="13"/>
      <c r="H3" s="28"/>
    </row>
    <row r="4" s="2" customFormat="true" ht="45" customHeight="true" spans="1:8">
      <c r="A4" s="14"/>
      <c r="B4" s="15"/>
      <c r="C4" s="16"/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</row>
    <row r="5" s="1" customFormat="true" ht="14.25" spans="1:8">
      <c r="A5" s="18" t="s">
        <v>11</v>
      </c>
      <c r="B5" s="19"/>
      <c r="C5" s="20">
        <f>D5+E5+F5+G5+H5</f>
        <v>537499</v>
      </c>
      <c r="D5" s="21">
        <f>D6+D14+D20+D28+D41+D54+D66+D81+D86+D95+D107+D122+D136+D143</f>
        <v>508730</v>
      </c>
      <c r="E5" s="21">
        <f>E6+E14+E20+E28+E41+E54+E66+E81+E86+E95+E107+E122+E136+E143</f>
        <v>6820</v>
      </c>
      <c r="F5" s="21">
        <f>F6+F14+F20+F28+F41+F54+F66+F81+F86+F95+F107+F122+F136+F143</f>
        <v>14586</v>
      </c>
      <c r="G5" s="21">
        <f>G6+G14+G20+G28+G41+G54+G66+G81+G86+G95+G107+G122+G136+G143</f>
        <v>3105</v>
      </c>
      <c r="H5" s="21">
        <f>H6+H14+H20+H28+H41+H54+H66+H81+H86+H95+H107+H122+H136+H143</f>
        <v>4258</v>
      </c>
    </row>
    <row r="6" s="1" customFormat="true" ht="14.25" spans="1:8">
      <c r="A6" s="22" t="s">
        <v>12</v>
      </c>
      <c r="B6" s="15" t="s">
        <v>13</v>
      </c>
      <c r="C6" s="20">
        <f>SUM(C7:C13)</f>
        <v>12184</v>
      </c>
      <c r="D6" s="20">
        <f>SUM(D7:D13)</f>
        <v>12184</v>
      </c>
      <c r="E6" s="20">
        <f>SUM(E7:E13)</f>
        <v>0</v>
      </c>
      <c r="F6" s="20">
        <f>SUM(F7:F13)</f>
        <v>0</v>
      </c>
      <c r="G6" s="20">
        <f>SUM(G7:G13)</f>
        <v>0</v>
      </c>
      <c r="H6" s="20">
        <f>SUM(H7:H13)</f>
        <v>0</v>
      </c>
    </row>
    <row r="7" ht="14.25" spans="1:8">
      <c r="A7" s="22"/>
      <c r="B7" s="23" t="s">
        <v>14</v>
      </c>
      <c r="C7" s="23">
        <f>SUM(D7:H7)</f>
        <v>685</v>
      </c>
      <c r="D7" s="24">
        <v>685</v>
      </c>
      <c r="E7" s="24"/>
      <c r="F7" s="24"/>
      <c r="G7" s="24"/>
      <c r="H7" s="29"/>
    </row>
    <row r="8" ht="14.25" spans="1:8">
      <c r="A8" s="22"/>
      <c r="B8" s="23" t="s">
        <v>15</v>
      </c>
      <c r="C8" s="23">
        <f t="shared" ref="C8:C13" si="0">SUM(D8:H8)</f>
        <v>496</v>
      </c>
      <c r="D8" s="24">
        <v>496</v>
      </c>
      <c r="E8" s="24"/>
      <c r="F8" s="24"/>
      <c r="G8" s="24"/>
      <c r="H8" s="30"/>
    </row>
    <row r="9" ht="14.25" spans="1:8">
      <c r="A9" s="22"/>
      <c r="B9" s="23" t="s">
        <v>16</v>
      </c>
      <c r="C9" s="23">
        <f t="shared" si="0"/>
        <v>701</v>
      </c>
      <c r="D9" s="24">
        <v>701</v>
      </c>
      <c r="E9" s="24"/>
      <c r="F9" s="24"/>
      <c r="G9" s="24"/>
      <c r="H9" s="30"/>
    </row>
    <row r="10" ht="14.25" spans="1:8">
      <c r="A10" s="22"/>
      <c r="B10" s="23" t="s">
        <v>17</v>
      </c>
      <c r="C10" s="23">
        <f t="shared" si="0"/>
        <v>1297</v>
      </c>
      <c r="D10" s="24">
        <v>1297</v>
      </c>
      <c r="E10" s="24"/>
      <c r="F10" s="24"/>
      <c r="G10" s="24"/>
      <c r="H10" s="30"/>
    </row>
    <row r="11" ht="14.25" spans="1:8">
      <c r="A11" s="22"/>
      <c r="B11" s="23" t="s">
        <v>18</v>
      </c>
      <c r="C11" s="23">
        <f t="shared" si="0"/>
        <v>1350</v>
      </c>
      <c r="D11" s="24">
        <v>1350</v>
      </c>
      <c r="E11" s="24"/>
      <c r="F11" s="24"/>
      <c r="G11" s="24"/>
      <c r="H11" s="30"/>
    </row>
    <row r="12" ht="14.25" spans="1:8">
      <c r="A12" s="22"/>
      <c r="B12" s="23" t="s">
        <v>19</v>
      </c>
      <c r="C12" s="23">
        <f t="shared" si="0"/>
        <v>4794</v>
      </c>
      <c r="D12" s="24">
        <v>4794</v>
      </c>
      <c r="E12" s="24"/>
      <c r="F12" s="24"/>
      <c r="G12" s="24"/>
      <c r="H12" s="30"/>
    </row>
    <row r="13" ht="14.25" spans="1:8">
      <c r="A13" s="25"/>
      <c r="B13" s="23" t="s">
        <v>20</v>
      </c>
      <c r="C13" s="23">
        <f t="shared" si="0"/>
        <v>2861</v>
      </c>
      <c r="D13" s="24">
        <v>2861</v>
      </c>
      <c r="E13" s="24"/>
      <c r="F13" s="24"/>
      <c r="G13" s="24"/>
      <c r="H13" s="30"/>
    </row>
    <row r="14" s="1" customFormat="true" ht="14.25" spans="1:8">
      <c r="A14" s="26" t="s">
        <v>21</v>
      </c>
      <c r="B14" s="27" t="s">
        <v>22</v>
      </c>
      <c r="C14" s="20">
        <f t="shared" ref="C14:C45" si="1">SUM(D14:H14)</f>
        <v>17939</v>
      </c>
      <c r="D14" s="20">
        <f>SUM(D15:D19)</f>
        <v>17679</v>
      </c>
      <c r="E14" s="20">
        <f>SUM(E15:E19)</f>
        <v>0</v>
      </c>
      <c r="F14" s="20">
        <f>SUM(F15:F19)</f>
        <v>120</v>
      </c>
      <c r="G14" s="20">
        <f>SUM(G15:G19)</f>
        <v>0</v>
      </c>
      <c r="H14" s="20">
        <f>SUM(H15:H19)</f>
        <v>140</v>
      </c>
    </row>
    <row r="15" ht="14.25" spans="1:8">
      <c r="A15" s="22"/>
      <c r="B15" s="23" t="s">
        <v>23</v>
      </c>
      <c r="C15" s="23">
        <f t="shared" si="1"/>
        <v>1501</v>
      </c>
      <c r="D15" s="24">
        <v>1461</v>
      </c>
      <c r="E15" s="24"/>
      <c r="F15" s="24"/>
      <c r="G15" s="24"/>
      <c r="H15" s="30">
        <v>40</v>
      </c>
    </row>
    <row r="16" ht="14.25" spans="1:8">
      <c r="A16" s="22"/>
      <c r="B16" s="23" t="s">
        <v>24</v>
      </c>
      <c r="C16" s="23">
        <f t="shared" si="1"/>
        <v>2660</v>
      </c>
      <c r="D16" s="24">
        <v>2660</v>
      </c>
      <c r="E16" s="24"/>
      <c r="F16" s="24"/>
      <c r="G16" s="24"/>
      <c r="H16" s="30"/>
    </row>
    <row r="17" ht="14.25" spans="1:8">
      <c r="A17" s="22"/>
      <c r="B17" s="23" t="s">
        <v>25</v>
      </c>
      <c r="C17" s="23">
        <f t="shared" si="1"/>
        <v>6156</v>
      </c>
      <c r="D17" s="24">
        <v>6156</v>
      </c>
      <c r="E17" s="24"/>
      <c r="F17" s="24"/>
      <c r="G17" s="24"/>
      <c r="H17" s="30"/>
    </row>
    <row r="18" ht="14.25" spans="1:8">
      <c r="A18" s="22"/>
      <c r="B18" s="23" t="s">
        <v>26</v>
      </c>
      <c r="C18" s="23">
        <f t="shared" si="1"/>
        <v>4909</v>
      </c>
      <c r="D18" s="24">
        <v>4729</v>
      </c>
      <c r="E18" s="24"/>
      <c r="F18" s="24">
        <v>120</v>
      </c>
      <c r="G18" s="24"/>
      <c r="H18" s="30">
        <v>60</v>
      </c>
    </row>
    <row r="19" ht="14.25" spans="1:8">
      <c r="A19" s="25"/>
      <c r="B19" s="23" t="s">
        <v>27</v>
      </c>
      <c r="C19" s="23">
        <f t="shared" si="1"/>
        <v>2713</v>
      </c>
      <c r="D19" s="24">
        <v>2673</v>
      </c>
      <c r="E19" s="24"/>
      <c r="F19" s="24"/>
      <c r="G19" s="24"/>
      <c r="H19" s="30">
        <v>40</v>
      </c>
    </row>
    <row r="20" s="1" customFormat="true" ht="14.25" spans="1:8">
      <c r="A20" s="26" t="s">
        <v>28</v>
      </c>
      <c r="B20" s="27" t="s">
        <v>29</v>
      </c>
      <c r="C20" s="20">
        <f t="shared" si="1"/>
        <v>8848</v>
      </c>
      <c r="D20" s="20">
        <f>SUM(D21:D27)</f>
        <v>8808</v>
      </c>
      <c r="E20" s="20">
        <f>SUM(E21:E27)</f>
        <v>0</v>
      </c>
      <c r="F20" s="20">
        <f>SUM(F21:F27)</f>
        <v>0</v>
      </c>
      <c r="G20" s="31">
        <f>SUM(G21:G27)</f>
        <v>0</v>
      </c>
      <c r="H20" s="20">
        <f>SUM(H21:H27)</f>
        <v>40</v>
      </c>
    </row>
    <row r="21" s="1" customFormat="true" ht="14.25" spans="1:8">
      <c r="A21" s="22"/>
      <c r="B21" s="23" t="s">
        <v>30</v>
      </c>
      <c r="C21" s="23">
        <f t="shared" si="1"/>
        <v>393</v>
      </c>
      <c r="D21" s="24">
        <v>393</v>
      </c>
      <c r="E21" s="24"/>
      <c r="F21" s="24"/>
      <c r="G21" s="24"/>
      <c r="H21" s="30"/>
    </row>
    <row r="22" s="1" customFormat="true" ht="14.25" spans="1:8">
      <c r="A22" s="22"/>
      <c r="B22" s="23" t="s">
        <v>31</v>
      </c>
      <c r="C22" s="23">
        <f t="shared" si="1"/>
        <v>400</v>
      </c>
      <c r="D22" s="24">
        <v>400</v>
      </c>
      <c r="E22" s="24"/>
      <c r="F22" s="24"/>
      <c r="G22" s="24"/>
      <c r="H22" s="30"/>
    </row>
    <row r="23" ht="14.25" spans="1:8">
      <c r="A23" s="22"/>
      <c r="B23" s="23" t="s">
        <v>32</v>
      </c>
      <c r="C23" s="23">
        <f t="shared" si="1"/>
        <v>1099</v>
      </c>
      <c r="D23" s="24">
        <v>1099</v>
      </c>
      <c r="E23" s="24"/>
      <c r="F23" s="24"/>
      <c r="G23" s="24"/>
      <c r="H23" s="30"/>
    </row>
    <row r="24" ht="14.25" spans="1:8">
      <c r="A24" s="22"/>
      <c r="B24" s="23" t="s">
        <v>33</v>
      </c>
      <c r="C24" s="23">
        <f t="shared" si="1"/>
        <v>935</v>
      </c>
      <c r="D24" s="24">
        <v>935</v>
      </c>
      <c r="E24" s="24"/>
      <c r="F24" s="24"/>
      <c r="G24" s="24"/>
      <c r="H24" s="30"/>
    </row>
    <row r="25" ht="14.25" spans="1:8">
      <c r="A25" s="22"/>
      <c r="B25" s="23" t="s">
        <v>34</v>
      </c>
      <c r="C25" s="23">
        <f t="shared" si="1"/>
        <v>2350</v>
      </c>
      <c r="D25" s="24">
        <v>2350</v>
      </c>
      <c r="E25" s="24"/>
      <c r="F25" s="24"/>
      <c r="G25" s="24"/>
      <c r="H25" s="30"/>
    </row>
    <row r="26" ht="14.25" spans="1:8">
      <c r="A26" s="22"/>
      <c r="B26" s="23" t="s">
        <v>35</v>
      </c>
      <c r="C26" s="23">
        <f t="shared" si="1"/>
        <v>2600</v>
      </c>
      <c r="D26" s="24">
        <v>2560</v>
      </c>
      <c r="E26" s="24"/>
      <c r="F26" s="24"/>
      <c r="G26" s="24"/>
      <c r="H26" s="30">
        <v>40</v>
      </c>
    </row>
    <row r="27" ht="14.25" spans="1:8">
      <c r="A27" s="22"/>
      <c r="B27" s="23" t="s">
        <v>36</v>
      </c>
      <c r="C27" s="23">
        <f t="shared" si="1"/>
        <v>1071</v>
      </c>
      <c r="D27" s="24">
        <v>1071</v>
      </c>
      <c r="E27" s="24"/>
      <c r="F27" s="24"/>
      <c r="G27" s="24"/>
      <c r="H27" s="30"/>
    </row>
    <row r="28" s="1" customFormat="true" ht="14.25" spans="1:8">
      <c r="A28" s="26" t="s">
        <v>37</v>
      </c>
      <c r="B28" s="27" t="s">
        <v>38</v>
      </c>
      <c r="C28" s="20">
        <f t="shared" si="1"/>
        <v>24695</v>
      </c>
      <c r="D28" s="20">
        <f>SUM(D29:D40)</f>
        <v>23990</v>
      </c>
      <c r="E28" s="20">
        <f>SUM(E29:E40)</f>
        <v>370</v>
      </c>
      <c r="F28" s="20">
        <f>SUM(F29:F40)</f>
        <v>75</v>
      </c>
      <c r="G28" s="20">
        <f>SUM(G29:G40)</f>
        <v>0</v>
      </c>
      <c r="H28" s="20">
        <f>SUM(H29:H40)</f>
        <v>260</v>
      </c>
    </row>
    <row r="29" ht="14.25" spans="1:8">
      <c r="A29" s="22"/>
      <c r="B29" s="23" t="s">
        <v>39</v>
      </c>
      <c r="C29" s="23">
        <f t="shared" si="1"/>
        <v>1226</v>
      </c>
      <c r="D29" s="24">
        <v>1226</v>
      </c>
      <c r="E29" s="24"/>
      <c r="F29" s="24"/>
      <c r="G29" s="24"/>
      <c r="H29" s="30"/>
    </row>
    <row r="30" ht="14.25" spans="1:8">
      <c r="A30" s="22"/>
      <c r="B30" s="23" t="s">
        <v>40</v>
      </c>
      <c r="C30" s="23">
        <f t="shared" si="1"/>
        <v>923</v>
      </c>
      <c r="D30" s="24">
        <v>923</v>
      </c>
      <c r="E30" s="24"/>
      <c r="F30" s="24"/>
      <c r="G30" s="24"/>
      <c r="H30" s="30"/>
    </row>
    <row r="31" ht="14.25" spans="1:8">
      <c r="A31" s="22"/>
      <c r="B31" s="23" t="s">
        <v>41</v>
      </c>
      <c r="C31" s="23">
        <f t="shared" si="1"/>
        <v>1167</v>
      </c>
      <c r="D31" s="24">
        <v>1167</v>
      </c>
      <c r="E31" s="24"/>
      <c r="F31" s="24"/>
      <c r="G31" s="24"/>
      <c r="H31" s="30"/>
    </row>
    <row r="32" ht="14.25" spans="1:8">
      <c r="A32" s="22"/>
      <c r="B32" s="23" t="s">
        <v>42</v>
      </c>
      <c r="C32" s="23">
        <f t="shared" si="1"/>
        <v>1200</v>
      </c>
      <c r="D32" s="24">
        <v>1200</v>
      </c>
      <c r="E32" s="24"/>
      <c r="F32" s="24"/>
      <c r="G32" s="24"/>
      <c r="H32" s="30"/>
    </row>
    <row r="33" ht="14.25" spans="1:8">
      <c r="A33" s="22"/>
      <c r="B33" s="23" t="s">
        <v>43</v>
      </c>
      <c r="C33" s="23">
        <f t="shared" si="1"/>
        <v>972</v>
      </c>
      <c r="D33" s="24">
        <v>972</v>
      </c>
      <c r="E33" s="24"/>
      <c r="F33" s="24"/>
      <c r="G33" s="24"/>
      <c r="H33" s="30"/>
    </row>
    <row r="34" ht="14.25" spans="1:8">
      <c r="A34" s="22"/>
      <c r="B34" s="23" t="s">
        <v>44</v>
      </c>
      <c r="C34" s="23">
        <f t="shared" si="1"/>
        <v>2915</v>
      </c>
      <c r="D34" s="24">
        <v>2835</v>
      </c>
      <c r="E34" s="24"/>
      <c r="F34" s="24"/>
      <c r="G34" s="24"/>
      <c r="H34" s="30">
        <v>80</v>
      </c>
    </row>
    <row r="35" ht="14.25" spans="1:8">
      <c r="A35" s="22"/>
      <c r="B35" s="23" t="s">
        <v>45</v>
      </c>
      <c r="C35" s="23">
        <f t="shared" si="1"/>
        <v>2851</v>
      </c>
      <c r="D35" s="24">
        <v>2791</v>
      </c>
      <c r="E35" s="24"/>
      <c r="F35" s="24"/>
      <c r="G35" s="24"/>
      <c r="H35" s="30">
        <v>60</v>
      </c>
    </row>
    <row r="36" ht="14.25" spans="1:8">
      <c r="A36" s="22"/>
      <c r="B36" s="23" t="s">
        <v>46</v>
      </c>
      <c r="C36" s="23">
        <f t="shared" si="1"/>
        <v>1711</v>
      </c>
      <c r="D36" s="24">
        <v>1671</v>
      </c>
      <c r="E36" s="24"/>
      <c r="F36" s="24"/>
      <c r="G36" s="24"/>
      <c r="H36" s="30">
        <v>40</v>
      </c>
    </row>
    <row r="37" ht="14.25" spans="1:8">
      <c r="A37" s="22"/>
      <c r="B37" s="23" t="s">
        <v>47</v>
      </c>
      <c r="C37" s="23">
        <f t="shared" si="1"/>
        <v>2116</v>
      </c>
      <c r="D37" s="24">
        <v>2116</v>
      </c>
      <c r="E37" s="24"/>
      <c r="F37" s="24"/>
      <c r="G37" s="24"/>
      <c r="H37" s="30"/>
    </row>
    <row r="38" ht="14.25" spans="1:8">
      <c r="A38" s="22"/>
      <c r="B38" s="23" t="s">
        <v>48</v>
      </c>
      <c r="C38" s="23">
        <f t="shared" si="1"/>
        <v>4362</v>
      </c>
      <c r="D38" s="24">
        <v>3992</v>
      </c>
      <c r="E38" s="24">
        <v>370</v>
      </c>
      <c r="F38" s="24"/>
      <c r="G38" s="24"/>
      <c r="H38" s="30"/>
    </row>
    <row r="39" ht="14.25" spans="1:8">
      <c r="A39" s="22"/>
      <c r="B39" s="23" t="s">
        <v>49</v>
      </c>
      <c r="C39" s="23">
        <f t="shared" si="1"/>
        <v>2545</v>
      </c>
      <c r="D39" s="24">
        <v>2505</v>
      </c>
      <c r="E39" s="24"/>
      <c r="F39" s="24"/>
      <c r="G39" s="24"/>
      <c r="H39" s="30">
        <v>40</v>
      </c>
    </row>
    <row r="40" ht="14.25" spans="1:8">
      <c r="A40" s="25"/>
      <c r="B40" s="23" t="s">
        <v>50</v>
      </c>
      <c r="C40" s="23">
        <f t="shared" si="1"/>
        <v>2707</v>
      </c>
      <c r="D40" s="24">
        <v>2592</v>
      </c>
      <c r="E40" s="24"/>
      <c r="F40" s="24">
        <v>75</v>
      </c>
      <c r="G40" s="24"/>
      <c r="H40" s="30">
        <v>40</v>
      </c>
    </row>
    <row r="41" s="1" customFormat="true" ht="14.25" spans="1:8">
      <c r="A41" s="26" t="s">
        <v>51</v>
      </c>
      <c r="B41" s="27" t="s">
        <v>52</v>
      </c>
      <c r="C41" s="20">
        <f t="shared" si="1"/>
        <v>65638</v>
      </c>
      <c r="D41" s="20">
        <f>SUM(D42:D53)</f>
        <v>62651</v>
      </c>
      <c r="E41" s="20">
        <f>SUM(E42:E53)</f>
        <v>764</v>
      </c>
      <c r="F41" s="20">
        <f>SUM(F42:F53)</f>
        <v>1290</v>
      </c>
      <c r="G41" s="20">
        <f>SUM(G42:G53)</f>
        <v>275</v>
      </c>
      <c r="H41" s="21">
        <f>SUM(H42:H53)</f>
        <v>658</v>
      </c>
    </row>
    <row r="42" ht="14.25" spans="1:8">
      <c r="A42" s="22"/>
      <c r="B42" s="23" t="s">
        <v>53</v>
      </c>
      <c r="C42" s="23">
        <f t="shared" si="1"/>
        <v>1664</v>
      </c>
      <c r="D42" s="24">
        <v>1664</v>
      </c>
      <c r="E42" s="24"/>
      <c r="F42" s="24"/>
      <c r="G42" s="24"/>
      <c r="H42" s="30"/>
    </row>
    <row r="43" ht="14.25" spans="1:8">
      <c r="A43" s="22"/>
      <c r="B43" s="23" t="s">
        <v>54</v>
      </c>
      <c r="C43" s="23">
        <f t="shared" si="1"/>
        <v>1385</v>
      </c>
      <c r="D43" s="24">
        <v>1385</v>
      </c>
      <c r="E43" s="24"/>
      <c r="F43" s="24"/>
      <c r="G43" s="24"/>
      <c r="H43" s="30"/>
    </row>
    <row r="44" ht="14.25" spans="1:8">
      <c r="A44" s="22"/>
      <c r="B44" s="23" t="s">
        <v>55</v>
      </c>
      <c r="C44" s="23">
        <f t="shared" si="1"/>
        <v>1286</v>
      </c>
      <c r="D44" s="24">
        <v>1286</v>
      </c>
      <c r="E44" s="24"/>
      <c r="F44" s="24"/>
      <c r="G44" s="24"/>
      <c r="H44" s="30"/>
    </row>
    <row r="45" ht="14.25" spans="1:8">
      <c r="A45" s="22"/>
      <c r="B45" s="23" t="s">
        <v>56</v>
      </c>
      <c r="C45" s="23">
        <f t="shared" si="1"/>
        <v>3021</v>
      </c>
      <c r="D45" s="24">
        <v>3021</v>
      </c>
      <c r="E45" s="24"/>
      <c r="F45" s="24"/>
      <c r="G45" s="24"/>
      <c r="H45" s="30"/>
    </row>
    <row r="46" ht="14.25" spans="1:8">
      <c r="A46" s="22"/>
      <c r="B46" s="23" t="s">
        <v>57</v>
      </c>
      <c r="C46" s="23">
        <f t="shared" ref="C46:C77" si="2">SUM(D46:H46)</f>
        <v>5198</v>
      </c>
      <c r="D46" s="24">
        <v>5158</v>
      </c>
      <c r="E46" s="24"/>
      <c r="F46" s="24"/>
      <c r="G46" s="24"/>
      <c r="H46" s="30">
        <v>40</v>
      </c>
    </row>
    <row r="47" ht="14.25" spans="1:8">
      <c r="A47" s="22"/>
      <c r="B47" s="23" t="s">
        <v>58</v>
      </c>
      <c r="C47" s="23">
        <f t="shared" si="2"/>
        <v>11461</v>
      </c>
      <c r="D47" s="24">
        <v>10991</v>
      </c>
      <c r="E47" s="24">
        <v>330</v>
      </c>
      <c r="F47" s="24">
        <v>80</v>
      </c>
      <c r="G47" s="24"/>
      <c r="H47" s="30">
        <v>60</v>
      </c>
    </row>
    <row r="48" ht="14.25" spans="1:8">
      <c r="A48" s="22"/>
      <c r="B48" s="23" t="s">
        <v>59</v>
      </c>
      <c r="C48" s="23">
        <f t="shared" si="2"/>
        <v>8224</v>
      </c>
      <c r="D48" s="24">
        <v>7971</v>
      </c>
      <c r="E48" s="24"/>
      <c r="F48" s="24">
        <v>115</v>
      </c>
      <c r="G48" s="24"/>
      <c r="H48" s="30">
        <v>138</v>
      </c>
    </row>
    <row r="49" ht="14.25" spans="1:8">
      <c r="A49" s="22"/>
      <c r="B49" s="23" t="s">
        <v>60</v>
      </c>
      <c r="C49" s="23">
        <f t="shared" si="2"/>
        <v>5730</v>
      </c>
      <c r="D49" s="24">
        <v>5435</v>
      </c>
      <c r="E49" s="24"/>
      <c r="F49" s="24">
        <v>175</v>
      </c>
      <c r="G49" s="24"/>
      <c r="H49" s="30">
        <v>120</v>
      </c>
    </row>
    <row r="50" ht="14.25" spans="1:8">
      <c r="A50" s="22"/>
      <c r="B50" s="23" t="s">
        <v>61</v>
      </c>
      <c r="C50" s="23">
        <f t="shared" si="2"/>
        <v>8279</v>
      </c>
      <c r="D50" s="24">
        <v>7882</v>
      </c>
      <c r="E50" s="24"/>
      <c r="F50" s="24">
        <v>357</v>
      </c>
      <c r="G50" s="24"/>
      <c r="H50" s="30">
        <v>40</v>
      </c>
    </row>
    <row r="51" ht="14.25" spans="1:8">
      <c r="A51" s="22"/>
      <c r="B51" s="23" t="s">
        <v>62</v>
      </c>
      <c r="C51" s="23">
        <f t="shared" si="2"/>
        <v>6336</v>
      </c>
      <c r="D51" s="24">
        <v>5776</v>
      </c>
      <c r="E51" s="24">
        <v>300</v>
      </c>
      <c r="F51" s="24">
        <v>180</v>
      </c>
      <c r="G51" s="24"/>
      <c r="H51" s="30">
        <v>80</v>
      </c>
    </row>
    <row r="52" ht="14.25" spans="1:8">
      <c r="A52" s="22"/>
      <c r="B52" s="23" t="s">
        <v>63</v>
      </c>
      <c r="C52" s="23">
        <f t="shared" si="2"/>
        <v>8403</v>
      </c>
      <c r="D52" s="24">
        <v>7471</v>
      </c>
      <c r="E52" s="24">
        <v>134</v>
      </c>
      <c r="F52" s="24">
        <v>383</v>
      </c>
      <c r="G52" s="24">
        <v>275</v>
      </c>
      <c r="H52" s="30">
        <v>140</v>
      </c>
    </row>
    <row r="53" ht="14.25" spans="1:8">
      <c r="A53" s="25"/>
      <c r="B53" s="23" t="s">
        <v>64</v>
      </c>
      <c r="C53" s="23">
        <f t="shared" si="2"/>
        <v>4651</v>
      </c>
      <c r="D53" s="24">
        <v>4611</v>
      </c>
      <c r="E53" s="24"/>
      <c r="F53" s="24"/>
      <c r="G53" s="24"/>
      <c r="H53" s="30">
        <v>40</v>
      </c>
    </row>
    <row r="54" s="1" customFormat="true" ht="14.25" spans="1:8">
      <c r="A54" s="26" t="s">
        <v>65</v>
      </c>
      <c r="B54" s="27" t="s">
        <v>66</v>
      </c>
      <c r="C54" s="20">
        <f t="shared" si="2"/>
        <v>25047</v>
      </c>
      <c r="D54" s="20">
        <f>SUM(D55:D65)</f>
        <v>24307</v>
      </c>
      <c r="E54" s="20">
        <f>SUM(E55:E65)</f>
        <v>0</v>
      </c>
      <c r="F54" s="20">
        <f>SUM(F55:F65)</f>
        <v>140</v>
      </c>
      <c r="G54" s="20">
        <f>SUM(G55:G65)</f>
        <v>280</v>
      </c>
      <c r="H54" s="20">
        <f>SUM(H55:H65)</f>
        <v>320</v>
      </c>
    </row>
    <row r="55" s="1" customFormat="true" ht="14.25" spans="1:8">
      <c r="A55" s="22"/>
      <c r="B55" s="23" t="s">
        <v>67</v>
      </c>
      <c r="C55" s="23">
        <f t="shared" si="2"/>
        <v>803</v>
      </c>
      <c r="D55" s="24">
        <v>803</v>
      </c>
      <c r="E55" s="21"/>
      <c r="F55" s="21"/>
      <c r="G55" s="21"/>
      <c r="H55" s="29"/>
    </row>
    <row r="56" s="1" customFormat="true" ht="14.25" spans="1:8">
      <c r="A56" s="22"/>
      <c r="B56" s="23" t="s">
        <v>68</v>
      </c>
      <c r="C56" s="23">
        <f t="shared" si="2"/>
        <v>533</v>
      </c>
      <c r="D56" s="24">
        <v>533</v>
      </c>
      <c r="E56" s="21"/>
      <c r="F56" s="21"/>
      <c r="G56" s="21"/>
      <c r="H56" s="29"/>
    </row>
    <row r="57" ht="14.25" spans="1:8">
      <c r="A57" s="22"/>
      <c r="B57" s="23" t="s">
        <v>69</v>
      </c>
      <c r="C57" s="23">
        <f t="shared" si="2"/>
        <v>887</v>
      </c>
      <c r="D57" s="24">
        <v>887</v>
      </c>
      <c r="E57" s="24"/>
      <c r="F57" s="24"/>
      <c r="G57" s="24"/>
      <c r="H57" s="30"/>
    </row>
    <row r="58" ht="14.25" spans="1:8">
      <c r="A58" s="22"/>
      <c r="B58" s="23" t="s">
        <v>70</v>
      </c>
      <c r="C58" s="23">
        <f t="shared" si="2"/>
        <v>947</v>
      </c>
      <c r="D58" s="24">
        <v>947</v>
      </c>
      <c r="E58" s="24"/>
      <c r="F58" s="24"/>
      <c r="G58" s="24"/>
      <c r="H58" s="30"/>
    </row>
    <row r="59" ht="14.25" spans="1:8">
      <c r="A59" s="22"/>
      <c r="B59" s="23" t="s">
        <v>71</v>
      </c>
      <c r="C59" s="23">
        <f t="shared" si="2"/>
        <v>1350</v>
      </c>
      <c r="D59" s="24">
        <v>1350</v>
      </c>
      <c r="E59" s="24"/>
      <c r="F59" s="24"/>
      <c r="G59" s="24"/>
      <c r="H59" s="30"/>
    </row>
    <row r="60" ht="14.25" spans="1:8">
      <c r="A60" s="22"/>
      <c r="B60" s="23" t="s">
        <v>72</v>
      </c>
      <c r="C60" s="23">
        <f t="shared" si="2"/>
        <v>2168</v>
      </c>
      <c r="D60" s="24">
        <v>2168</v>
      </c>
      <c r="E60" s="24"/>
      <c r="F60" s="24"/>
      <c r="G60" s="24"/>
      <c r="H60" s="30"/>
    </row>
    <row r="61" ht="14.25" spans="1:8">
      <c r="A61" s="22"/>
      <c r="B61" s="23" t="s">
        <v>73</v>
      </c>
      <c r="C61" s="23">
        <f t="shared" si="2"/>
        <v>1937</v>
      </c>
      <c r="D61" s="24">
        <v>1877</v>
      </c>
      <c r="E61" s="24"/>
      <c r="F61" s="24"/>
      <c r="G61" s="24"/>
      <c r="H61" s="30">
        <v>60</v>
      </c>
    </row>
    <row r="62" ht="14.25" spans="1:8">
      <c r="A62" s="22"/>
      <c r="B62" s="23" t="s">
        <v>74</v>
      </c>
      <c r="C62" s="23">
        <f t="shared" si="2"/>
        <v>2199</v>
      </c>
      <c r="D62" s="24">
        <v>2199</v>
      </c>
      <c r="E62" s="24"/>
      <c r="F62" s="24"/>
      <c r="G62" s="24"/>
      <c r="H62" s="30"/>
    </row>
    <row r="63" ht="14.25" spans="1:8">
      <c r="A63" s="22"/>
      <c r="B63" s="23" t="s">
        <v>75</v>
      </c>
      <c r="C63" s="23">
        <f t="shared" si="2"/>
        <v>7974</v>
      </c>
      <c r="D63" s="24">
        <v>7854</v>
      </c>
      <c r="E63" s="24"/>
      <c r="F63" s="24"/>
      <c r="G63" s="24"/>
      <c r="H63" s="30">
        <v>120</v>
      </c>
    </row>
    <row r="64" ht="14.25" spans="1:8">
      <c r="A64" s="22"/>
      <c r="B64" s="23" t="s">
        <v>76</v>
      </c>
      <c r="C64" s="23">
        <f t="shared" si="2"/>
        <v>4083</v>
      </c>
      <c r="D64" s="24">
        <v>4043</v>
      </c>
      <c r="E64" s="24"/>
      <c r="F64" s="24"/>
      <c r="G64" s="24"/>
      <c r="H64" s="30">
        <v>40</v>
      </c>
    </row>
    <row r="65" ht="14.25" spans="1:8">
      <c r="A65" s="25"/>
      <c r="B65" s="23" t="s">
        <v>77</v>
      </c>
      <c r="C65" s="23">
        <f t="shared" si="2"/>
        <v>2166</v>
      </c>
      <c r="D65" s="24">
        <v>1646</v>
      </c>
      <c r="E65" s="24"/>
      <c r="F65" s="24">
        <v>140</v>
      </c>
      <c r="G65" s="24">
        <v>280</v>
      </c>
      <c r="H65" s="30">
        <v>100</v>
      </c>
    </row>
    <row r="66" s="1" customFormat="true" ht="14.25" spans="1:8">
      <c r="A66" s="26" t="s">
        <v>78</v>
      </c>
      <c r="B66" s="27" t="s">
        <v>79</v>
      </c>
      <c r="C66" s="20">
        <f t="shared" si="2"/>
        <v>26648</v>
      </c>
      <c r="D66" s="20">
        <f>SUM(D67:D80)</f>
        <v>24066</v>
      </c>
      <c r="E66" s="20">
        <f>SUM(E67:E80)</f>
        <v>356</v>
      </c>
      <c r="F66" s="20">
        <f>SUM(F67:F80)</f>
        <v>729</v>
      </c>
      <c r="G66" s="20">
        <f>SUM(G67:G80)</f>
        <v>1137</v>
      </c>
      <c r="H66" s="20">
        <f>SUM(H67:H80)</f>
        <v>360</v>
      </c>
    </row>
    <row r="67" s="1" customFormat="true" ht="14.25" spans="1:8">
      <c r="A67" s="22"/>
      <c r="B67" s="23" t="s">
        <v>80</v>
      </c>
      <c r="C67" s="23">
        <f t="shared" si="2"/>
        <v>468</v>
      </c>
      <c r="D67" s="23">
        <v>468</v>
      </c>
      <c r="E67" s="24"/>
      <c r="F67" s="24"/>
      <c r="G67" s="24"/>
      <c r="H67" s="30"/>
    </row>
    <row r="68" s="1" customFormat="true" ht="14.25" spans="1:8">
      <c r="A68" s="22"/>
      <c r="B68" s="23" t="s">
        <v>81</v>
      </c>
      <c r="C68" s="23">
        <f t="shared" si="2"/>
        <v>412</v>
      </c>
      <c r="D68" s="23">
        <v>412</v>
      </c>
      <c r="E68" s="24"/>
      <c r="F68" s="24"/>
      <c r="G68" s="24"/>
      <c r="H68" s="30"/>
    </row>
    <row r="69" s="1" customFormat="true" ht="14.25" spans="1:8">
      <c r="A69" s="22"/>
      <c r="B69" s="23" t="s">
        <v>82</v>
      </c>
      <c r="C69" s="23">
        <f t="shared" si="2"/>
        <v>909</v>
      </c>
      <c r="D69" s="23">
        <v>456</v>
      </c>
      <c r="E69" s="24"/>
      <c r="F69" s="24"/>
      <c r="G69" s="24">
        <v>453</v>
      </c>
      <c r="H69" s="30"/>
    </row>
    <row r="70" s="1" customFormat="true" ht="14.25" spans="1:8">
      <c r="A70" s="22"/>
      <c r="B70" s="23" t="s">
        <v>83</v>
      </c>
      <c r="C70" s="23">
        <f t="shared" si="2"/>
        <v>869</v>
      </c>
      <c r="D70" s="23">
        <v>418</v>
      </c>
      <c r="E70" s="24"/>
      <c r="F70" s="24"/>
      <c r="G70" s="24">
        <v>451</v>
      </c>
      <c r="H70" s="30"/>
    </row>
    <row r="71" ht="14.25" spans="1:8">
      <c r="A71" s="22"/>
      <c r="B71" s="23" t="s">
        <v>84</v>
      </c>
      <c r="C71" s="23">
        <f t="shared" si="2"/>
        <v>423</v>
      </c>
      <c r="D71" s="23">
        <v>423</v>
      </c>
      <c r="E71" s="24"/>
      <c r="F71" s="24"/>
      <c r="G71" s="24"/>
      <c r="H71" s="30"/>
    </row>
    <row r="72" ht="14.25" spans="1:8">
      <c r="A72" s="22"/>
      <c r="B72" s="23" t="s">
        <v>85</v>
      </c>
      <c r="C72" s="23">
        <f t="shared" si="2"/>
        <v>1068</v>
      </c>
      <c r="D72" s="23">
        <v>1068</v>
      </c>
      <c r="E72" s="24"/>
      <c r="F72" s="24"/>
      <c r="G72" s="24"/>
      <c r="H72" s="30"/>
    </row>
    <row r="73" ht="14.25" spans="1:8">
      <c r="A73" s="22"/>
      <c r="B73" s="23" t="s">
        <v>86</v>
      </c>
      <c r="C73" s="23">
        <f t="shared" si="2"/>
        <v>2685</v>
      </c>
      <c r="D73" s="23">
        <v>2585</v>
      </c>
      <c r="E73" s="24"/>
      <c r="F73" s="24">
        <v>40</v>
      </c>
      <c r="G73" s="24"/>
      <c r="H73" s="30">
        <v>60</v>
      </c>
    </row>
    <row r="74" ht="14.25" spans="1:8">
      <c r="A74" s="22"/>
      <c r="B74" s="23" t="s">
        <v>87</v>
      </c>
      <c r="C74" s="23">
        <f t="shared" si="2"/>
        <v>2388</v>
      </c>
      <c r="D74" s="23">
        <v>2328</v>
      </c>
      <c r="E74" s="24"/>
      <c r="F74" s="24"/>
      <c r="G74" s="24"/>
      <c r="H74" s="30">
        <v>60</v>
      </c>
    </row>
    <row r="75" ht="14.25" spans="1:8">
      <c r="A75" s="22"/>
      <c r="B75" s="23" t="s">
        <v>88</v>
      </c>
      <c r="C75" s="23">
        <f t="shared" si="2"/>
        <v>2503</v>
      </c>
      <c r="D75" s="23">
        <v>2383</v>
      </c>
      <c r="E75" s="24"/>
      <c r="F75" s="24">
        <v>120</v>
      </c>
      <c r="G75" s="24"/>
      <c r="H75" s="30"/>
    </row>
    <row r="76" ht="14.25" spans="1:8">
      <c r="A76" s="22"/>
      <c r="B76" s="23" t="s">
        <v>89</v>
      </c>
      <c r="C76" s="23">
        <f t="shared" si="2"/>
        <v>2549</v>
      </c>
      <c r="D76" s="23">
        <v>2549</v>
      </c>
      <c r="E76" s="24"/>
      <c r="F76" s="24"/>
      <c r="G76" s="24"/>
      <c r="H76" s="30"/>
    </row>
    <row r="77" ht="14.25" spans="1:8">
      <c r="A77" s="22"/>
      <c r="B77" s="23" t="s">
        <v>90</v>
      </c>
      <c r="C77" s="23">
        <f t="shared" si="2"/>
        <v>2070</v>
      </c>
      <c r="D77" s="23">
        <v>2070</v>
      </c>
      <c r="E77" s="24"/>
      <c r="F77" s="24"/>
      <c r="G77" s="24"/>
      <c r="H77" s="30"/>
    </row>
    <row r="78" ht="14.25" spans="1:8">
      <c r="A78" s="22"/>
      <c r="B78" s="23" t="s">
        <v>91</v>
      </c>
      <c r="C78" s="23">
        <f t="shared" ref="C78:C109" si="3">SUM(D78:H78)</f>
        <v>3219</v>
      </c>
      <c r="D78" s="23">
        <v>3014</v>
      </c>
      <c r="E78" s="24"/>
      <c r="F78" s="24">
        <v>165</v>
      </c>
      <c r="G78" s="24"/>
      <c r="H78" s="30">
        <v>40</v>
      </c>
    </row>
    <row r="79" ht="14.25" spans="1:8">
      <c r="A79" s="22"/>
      <c r="B79" s="23" t="s">
        <v>92</v>
      </c>
      <c r="C79" s="23">
        <f t="shared" si="3"/>
        <v>5671</v>
      </c>
      <c r="D79" s="23">
        <v>4518</v>
      </c>
      <c r="E79" s="24">
        <v>356</v>
      </c>
      <c r="F79" s="24">
        <v>404</v>
      </c>
      <c r="G79" s="24">
        <v>233</v>
      </c>
      <c r="H79" s="30">
        <v>160</v>
      </c>
    </row>
    <row r="80" ht="14.25" spans="1:8">
      <c r="A80" s="25"/>
      <c r="B80" s="23" t="s">
        <v>93</v>
      </c>
      <c r="C80" s="23">
        <f t="shared" si="3"/>
        <v>1414</v>
      </c>
      <c r="D80" s="23">
        <v>1374</v>
      </c>
      <c r="E80" s="24"/>
      <c r="F80" s="24"/>
      <c r="G80" s="24"/>
      <c r="H80" s="30">
        <v>40</v>
      </c>
    </row>
    <row r="81" s="1" customFormat="true" ht="14.25" spans="1:8">
      <c r="A81" s="26" t="s">
        <v>94</v>
      </c>
      <c r="B81" s="27" t="s">
        <v>95</v>
      </c>
      <c r="C81" s="20">
        <f t="shared" si="3"/>
        <v>25359</v>
      </c>
      <c r="D81" s="20">
        <f>SUM(D82:D85)</f>
        <v>21475</v>
      </c>
      <c r="E81" s="20">
        <f>SUM(E82:E85)</f>
        <v>970</v>
      </c>
      <c r="F81" s="20">
        <f>SUM(F82:F85)</f>
        <v>2714</v>
      </c>
      <c r="G81" s="20">
        <f>SUM(G82:G85)</f>
        <v>0</v>
      </c>
      <c r="H81" s="20">
        <f>SUM(H82:H85)</f>
        <v>200</v>
      </c>
    </row>
    <row r="82" ht="14.25" spans="1:8">
      <c r="A82" s="22"/>
      <c r="B82" s="23" t="s">
        <v>96</v>
      </c>
      <c r="C82" s="23">
        <f t="shared" si="3"/>
        <v>5350</v>
      </c>
      <c r="D82" s="24">
        <v>4446</v>
      </c>
      <c r="E82" s="24">
        <v>385</v>
      </c>
      <c r="F82" s="24">
        <v>519</v>
      </c>
      <c r="G82" s="24"/>
      <c r="H82" s="30"/>
    </row>
    <row r="83" ht="14.25" spans="1:8">
      <c r="A83" s="22"/>
      <c r="B83" s="23" t="s">
        <v>97</v>
      </c>
      <c r="C83" s="23">
        <f t="shared" si="3"/>
        <v>2078</v>
      </c>
      <c r="D83" s="24">
        <v>1729</v>
      </c>
      <c r="E83" s="24"/>
      <c r="F83" s="24">
        <v>289</v>
      </c>
      <c r="G83" s="24"/>
      <c r="H83" s="30">
        <v>60</v>
      </c>
    </row>
    <row r="84" ht="14.25" spans="1:8">
      <c r="A84" s="22"/>
      <c r="B84" s="23" t="s">
        <v>98</v>
      </c>
      <c r="C84" s="23">
        <f t="shared" si="3"/>
        <v>6125</v>
      </c>
      <c r="D84" s="24">
        <v>5296</v>
      </c>
      <c r="E84" s="24">
        <v>385</v>
      </c>
      <c r="F84" s="24">
        <v>444</v>
      </c>
      <c r="G84" s="24"/>
      <c r="H84" s="30"/>
    </row>
    <row r="85" ht="14.25" spans="1:8">
      <c r="A85" s="25"/>
      <c r="B85" s="23" t="s">
        <v>99</v>
      </c>
      <c r="C85" s="23">
        <f t="shared" si="3"/>
        <v>11806</v>
      </c>
      <c r="D85" s="24">
        <v>10004</v>
      </c>
      <c r="E85" s="24">
        <v>200</v>
      </c>
      <c r="F85" s="24">
        <v>1462</v>
      </c>
      <c r="G85" s="24"/>
      <c r="H85" s="30">
        <v>140</v>
      </c>
    </row>
    <row r="86" s="1" customFormat="true" ht="14.25" spans="1:8">
      <c r="A86" s="26" t="s">
        <v>100</v>
      </c>
      <c r="B86" s="27" t="s">
        <v>101</v>
      </c>
      <c r="C86" s="20">
        <f t="shared" si="3"/>
        <v>27986</v>
      </c>
      <c r="D86" s="20">
        <f>SUM(D87:D94)</f>
        <v>26732</v>
      </c>
      <c r="E86" s="20">
        <f>SUM(E87:E94)</f>
        <v>400</v>
      </c>
      <c r="F86" s="20">
        <f>SUM(F87:F94)</f>
        <v>275</v>
      </c>
      <c r="G86" s="20">
        <f>SUM(G87:G94)</f>
        <v>379</v>
      </c>
      <c r="H86" s="20">
        <f>SUM(H87:H94)</f>
        <v>200</v>
      </c>
    </row>
    <row r="87" s="1" customFormat="true" ht="14.25" spans="1:8">
      <c r="A87" s="22"/>
      <c r="B87" s="23" t="s">
        <v>102</v>
      </c>
      <c r="C87" s="23">
        <f t="shared" si="3"/>
        <v>708</v>
      </c>
      <c r="D87" s="24">
        <v>708</v>
      </c>
      <c r="E87" s="24"/>
      <c r="F87" s="24"/>
      <c r="G87" s="24"/>
      <c r="H87" s="30"/>
    </row>
    <row r="88" s="1" customFormat="true" ht="14.25" spans="1:8">
      <c r="A88" s="22"/>
      <c r="B88" s="23" t="s">
        <v>103</v>
      </c>
      <c r="C88" s="23">
        <f t="shared" si="3"/>
        <v>1059</v>
      </c>
      <c r="D88" s="24">
        <v>1059</v>
      </c>
      <c r="E88" s="24"/>
      <c r="F88" s="24"/>
      <c r="G88" s="24"/>
      <c r="H88" s="30"/>
    </row>
    <row r="89" ht="14.25" spans="1:8">
      <c r="A89" s="22"/>
      <c r="B89" s="23" t="s">
        <v>104</v>
      </c>
      <c r="C89" s="23">
        <f t="shared" si="3"/>
        <v>1729</v>
      </c>
      <c r="D89" s="24">
        <v>1729</v>
      </c>
      <c r="E89" s="24"/>
      <c r="F89" s="24"/>
      <c r="G89" s="24"/>
      <c r="H89" s="30"/>
    </row>
    <row r="90" ht="14.25" spans="1:8">
      <c r="A90" s="22"/>
      <c r="B90" s="23" t="s">
        <v>105</v>
      </c>
      <c r="C90" s="23">
        <f t="shared" si="3"/>
        <v>4453</v>
      </c>
      <c r="D90" s="24">
        <v>4453</v>
      </c>
      <c r="E90" s="24"/>
      <c r="F90" s="24"/>
      <c r="G90" s="24"/>
      <c r="H90" s="30"/>
    </row>
    <row r="91" ht="14.25" spans="1:8">
      <c r="A91" s="22"/>
      <c r="B91" s="23" t="s">
        <v>106</v>
      </c>
      <c r="C91" s="23">
        <f t="shared" si="3"/>
        <v>2203</v>
      </c>
      <c r="D91" s="24">
        <v>2203</v>
      </c>
      <c r="E91" s="24"/>
      <c r="F91" s="24"/>
      <c r="G91" s="24"/>
      <c r="H91" s="30"/>
    </row>
    <row r="92" ht="14.25" spans="1:8">
      <c r="A92" s="22"/>
      <c r="B92" s="23" t="s">
        <v>107</v>
      </c>
      <c r="C92" s="23">
        <f t="shared" si="3"/>
        <v>2832</v>
      </c>
      <c r="D92" s="24">
        <v>2697</v>
      </c>
      <c r="E92" s="24"/>
      <c r="F92" s="24">
        <v>95</v>
      </c>
      <c r="G92" s="24"/>
      <c r="H92" s="30">
        <v>40</v>
      </c>
    </row>
    <row r="93" ht="14.25" spans="1:8">
      <c r="A93" s="22"/>
      <c r="B93" s="23" t="s">
        <v>108</v>
      </c>
      <c r="C93" s="23">
        <f t="shared" si="3"/>
        <v>12566</v>
      </c>
      <c r="D93" s="24">
        <v>11886</v>
      </c>
      <c r="E93" s="24">
        <v>400</v>
      </c>
      <c r="F93" s="24">
        <v>180</v>
      </c>
      <c r="G93" s="24"/>
      <c r="H93" s="30">
        <v>100</v>
      </c>
    </row>
    <row r="94" ht="14.25" spans="1:8">
      <c r="A94" s="25"/>
      <c r="B94" s="23" t="s">
        <v>109</v>
      </c>
      <c r="C94" s="23">
        <f t="shared" si="3"/>
        <v>2436</v>
      </c>
      <c r="D94" s="24">
        <v>1997</v>
      </c>
      <c r="E94" s="24"/>
      <c r="F94" s="24"/>
      <c r="G94" s="24">
        <v>379</v>
      </c>
      <c r="H94" s="30">
        <v>60</v>
      </c>
    </row>
    <row r="95" s="1" customFormat="true" ht="14.25" spans="1:8">
      <c r="A95" s="26" t="s">
        <v>110</v>
      </c>
      <c r="B95" s="27" t="s">
        <v>111</v>
      </c>
      <c r="C95" s="20">
        <f t="shared" si="3"/>
        <v>38347</v>
      </c>
      <c r="D95" s="20">
        <f>SUM(D96:D106)</f>
        <v>36467</v>
      </c>
      <c r="E95" s="20">
        <f>SUM(E96:E106)</f>
        <v>579</v>
      </c>
      <c r="F95" s="20">
        <f>SUM(F96:F106)</f>
        <v>690</v>
      </c>
      <c r="G95" s="20">
        <f>SUM(G96:G106)</f>
        <v>151</v>
      </c>
      <c r="H95" s="20">
        <f>SUM(H96:H106)</f>
        <v>460</v>
      </c>
    </row>
    <row r="96" ht="14.25" spans="1:8">
      <c r="A96" s="22"/>
      <c r="B96" s="23" t="s">
        <v>112</v>
      </c>
      <c r="C96" s="23">
        <f t="shared" si="3"/>
        <v>1423</v>
      </c>
      <c r="D96" s="24">
        <v>1343</v>
      </c>
      <c r="E96" s="24"/>
      <c r="F96" s="24">
        <v>80</v>
      </c>
      <c r="G96" s="24"/>
      <c r="H96" s="30"/>
    </row>
    <row r="97" ht="14.25" spans="1:8">
      <c r="A97" s="22"/>
      <c r="B97" s="23" t="s">
        <v>113</v>
      </c>
      <c r="C97" s="23">
        <f t="shared" si="3"/>
        <v>1529</v>
      </c>
      <c r="D97" s="24">
        <v>1529</v>
      </c>
      <c r="E97" s="24"/>
      <c r="F97" s="24"/>
      <c r="G97" s="24"/>
      <c r="H97" s="30"/>
    </row>
    <row r="98" ht="14.25" spans="1:8">
      <c r="A98" s="22"/>
      <c r="B98" s="23" t="s">
        <v>114</v>
      </c>
      <c r="C98" s="23">
        <f t="shared" si="3"/>
        <v>2355</v>
      </c>
      <c r="D98" s="24">
        <v>2275</v>
      </c>
      <c r="E98" s="24"/>
      <c r="F98" s="24">
        <v>40</v>
      </c>
      <c r="G98" s="24"/>
      <c r="H98" s="30">
        <v>40</v>
      </c>
    </row>
    <row r="99" ht="14.25" spans="1:8">
      <c r="A99" s="22"/>
      <c r="B99" s="23" t="s">
        <v>115</v>
      </c>
      <c r="C99" s="23">
        <f t="shared" si="3"/>
        <v>6637</v>
      </c>
      <c r="D99" s="24">
        <v>6457</v>
      </c>
      <c r="E99" s="24"/>
      <c r="F99" s="24">
        <v>120</v>
      </c>
      <c r="G99" s="24"/>
      <c r="H99" s="30">
        <v>60</v>
      </c>
    </row>
    <row r="100" ht="14.25" spans="1:8">
      <c r="A100" s="22"/>
      <c r="B100" s="23" t="s">
        <v>116</v>
      </c>
      <c r="C100" s="23">
        <f t="shared" si="3"/>
        <v>2310</v>
      </c>
      <c r="D100" s="24">
        <v>2270</v>
      </c>
      <c r="E100" s="24"/>
      <c r="F100" s="24"/>
      <c r="G100" s="24"/>
      <c r="H100" s="30">
        <v>40</v>
      </c>
    </row>
    <row r="101" ht="14.25" spans="1:8">
      <c r="A101" s="22"/>
      <c r="B101" s="23" t="s">
        <v>117</v>
      </c>
      <c r="C101" s="23">
        <f t="shared" si="3"/>
        <v>1911</v>
      </c>
      <c r="D101" s="24">
        <v>1760</v>
      </c>
      <c r="E101" s="24"/>
      <c r="F101" s="24"/>
      <c r="G101" s="24">
        <v>151</v>
      </c>
      <c r="H101" s="30"/>
    </row>
    <row r="102" ht="14.25" spans="1:8">
      <c r="A102" s="22"/>
      <c r="B102" s="23" t="s">
        <v>118</v>
      </c>
      <c r="C102" s="23">
        <f t="shared" si="3"/>
        <v>2151</v>
      </c>
      <c r="D102" s="24">
        <v>1976</v>
      </c>
      <c r="E102" s="24"/>
      <c r="F102" s="24">
        <v>75</v>
      </c>
      <c r="G102" s="24"/>
      <c r="H102" s="30">
        <v>100</v>
      </c>
    </row>
    <row r="103" ht="14.25" spans="1:8">
      <c r="A103" s="22"/>
      <c r="B103" s="23" t="s">
        <v>119</v>
      </c>
      <c r="C103" s="23">
        <f t="shared" si="3"/>
        <v>6859</v>
      </c>
      <c r="D103" s="24">
        <v>6120</v>
      </c>
      <c r="E103" s="24">
        <v>379</v>
      </c>
      <c r="F103" s="24">
        <v>240</v>
      </c>
      <c r="G103" s="24"/>
      <c r="H103" s="30">
        <v>120</v>
      </c>
    </row>
    <row r="104" ht="14.25" spans="1:8">
      <c r="A104" s="22"/>
      <c r="B104" s="23" t="s">
        <v>120</v>
      </c>
      <c r="C104" s="23">
        <f t="shared" si="3"/>
        <v>5808</v>
      </c>
      <c r="D104" s="24">
        <v>5553</v>
      </c>
      <c r="E104" s="24">
        <v>200</v>
      </c>
      <c r="F104" s="24">
        <v>55</v>
      </c>
      <c r="G104" s="24"/>
      <c r="H104" s="30"/>
    </row>
    <row r="105" ht="14.25" spans="1:8">
      <c r="A105" s="22"/>
      <c r="B105" s="23" t="s">
        <v>121</v>
      </c>
      <c r="C105" s="23">
        <f t="shared" si="3"/>
        <v>5681</v>
      </c>
      <c r="D105" s="24">
        <v>5641</v>
      </c>
      <c r="E105" s="24"/>
      <c r="F105" s="24"/>
      <c r="G105" s="24"/>
      <c r="H105" s="30">
        <v>40</v>
      </c>
    </row>
    <row r="106" ht="14.25" spans="1:8">
      <c r="A106" s="25"/>
      <c r="B106" s="23" t="s">
        <v>122</v>
      </c>
      <c r="C106" s="23">
        <f t="shared" si="3"/>
        <v>1683</v>
      </c>
      <c r="D106" s="24">
        <v>1543</v>
      </c>
      <c r="E106" s="24"/>
      <c r="F106" s="24">
        <v>80</v>
      </c>
      <c r="G106" s="24"/>
      <c r="H106" s="30">
        <v>60</v>
      </c>
    </row>
    <row r="107" s="1" customFormat="true" ht="14.25" spans="1:8">
      <c r="A107" s="26" t="s">
        <v>123</v>
      </c>
      <c r="B107" s="27" t="s">
        <v>124</v>
      </c>
      <c r="C107" s="20">
        <f t="shared" si="3"/>
        <v>44877</v>
      </c>
      <c r="D107" s="20">
        <f>SUM(D108:D121)</f>
        <v>41436</v>
      </c>
      <c r="E107" s="20">
        <f>SUM(E108:E121)</f>
        <v>547</v>
      </c>
      <c r="F107" s="20">
        <f>SUM(F108:F121)</f>
        <v>1982</v>
      </c>
      <c r="G107" s="20">
        <f>SUM(G108:G121)</f>
        <v>452</v>
      </c>
      <c r="H107" s="20">
        <f>SUM(H108:H121)</f>
        <v>460</v>
      </c>
    </row>
    <row r="108" ht="14.25" spans="1:8">
      <c r="A108" s="22"/>
      <c r="B108" s="23" t="s">
        <v>125</v>
      </c>
      <c r="C108" s="23">
        <f t="shared" si="3"/>
        <v>418</v>
      </c>
      <c r="D108" s="24">
        <v>418</v>
      </c>
      <c r="E108" s="24"/>
      <c r="F108" s="24"/>
      <c r="G108" s="24"/>
      <c r="H108" s="30"/>
    </row>
    <row r="109" ht="14.25" spans="1:8">
      <c r="A109" s="22"/>
      <c r="B109" s="23" t="s">
        <v>126</v>
      </c>
      <c r="C109" s="23">
        <f t="shared" si="3"/>
        <v>2503</v>
      </c>
      <c r="D109" s="24">
        <v>2443</v>
      </c>
      <c r="E109" s="24"/>
      <c r="F109" s="24"/>
      <c r="G109" s="24"/>
      <c r="H109" s="30">
        <v>60</v>
      </c>
    </row>
    <row r="110" ht="14.25" spans="1:8">
      <c r="A110" s="22"/>
      <c r="B110" s="23" t="s">
        <v>127</v>
      </c>
      <c r="C110" s="23">
        <f t="shared" ref="C110:C152" si="4">SUM(D110:H110)</f>
        <v>1964</v>
      </c>
      <c r="D110" s="24">
        <v>1964</v>
      </c>
      <c r="E110" s="24"/>
      <c r="F110" s="24"/>
      <c r="G110" s="24"/>
      <c r="H110" s="30"/>
    </row>
    <row r="111" ht="14.25" spans="1:8">
      <c r="A111" s="22"/>
      <c r="B111" s="23" t="s">
        <v>128</v>
      </c>
      <c r="C111" s="23">
        <f t="shared" si="4"/>
        <v>772</v>
      </c>
      <c r="D111" s="24">
        <v>443</v>
      </c>
      <c r="E111" s="24"/>
      <c r="F111" s="24"/>
      <c r="G111" s="24">
        <v>289</v>
      </c>
      <c r="H111" s="30">
        <v>40</v>
      </c>
    </row>
    <row r="112" ht="14.25" spans="1:8">
      <c r="A112" s="22"/>
      <c r="B112" s="23" t="s">
        <v>129</v>
      </c>
      <c r="C112" s="23">
        <f t="shared" si="4"/>
        <v>995</v>
      </c>
      <c r="D112" s="24">
        <v>875</v>
      </c>
      <c r="E112" s="24"/>
      <c r="F112" s="24">
        <v>120</v>
      </c>
      <c r="G112" s="24"/>
      <c r="H112" s="30"/>
    </row>
    <row r="113" ht="14.25" spans="1:8">
      <c r="A113" s="22"/>
      <c r="B113" s="23" t="s">
        <v>130</v>
      </c>
      <c r="C113" s="23">
        <f t="shared" si="4"/>
        <v>4070</v>
      </c>
      <c r="D113" s="24">
        <v>4070</v>
      </c>
      <c r="E113" s="24"/>
      <c r="F113" s="24"/>
      <c r="G113" s="24"/>
      <c r="H113" s="30"/>
    </row>
    <row r="114" ht="14.25" spans="1:8">
      <c r="A114" s="22"/>
      <c r="B114" s="23" t="s">
        <v>131</v>
      </c>
      <c r="C114" s="23">
        <f t="shared" si="4"/>
        <v>2768</v>
      </c>
      <c r="D114" s="24">
        <v>2728</v>
      </c>
      <c r="E114" s="24"/>
      <c r="F114" s="24"/>
      <c r="G114" s="24"/>
      <c r="H114" s="30">
        <v>40</v>
      </c>
    </row>
    <row r="115" ht="14.25" spans="1:8">
      <c r="A115" s="22"/>
      <c r="B115" s="23" t="s">
        <v>132</v>
      </c>
      <c r="C115" s="23">
        <f t="shared" si="4"/>
        <v>3605</v>
      </c>
      <c r="D115" s="24">
        <v>3410</v>
      </c>
      <c r="E115" s="24"/>
      <c r="F115" s="24">
        <v>95</v>
      </c>
      <c r="G115" s="24"/>
      <c r="H115" s="30">
        <v>100</v>
      </c>
    </row>
    <row r="116" ht="14.25" spans="1:8">
      <c r="A116" s="22"/>
      <c r="B116" s="23" t="s">
        <v>133</v>
      </c>
      <c r="C116" s="23">
        <f t="shared" si="4"/>
        <v>3143</v>
      </c>
      <c r="D116" s="24">
        <v>2780</v>
      </c>
      <c r="E116" s="24"/>
      <c r="F116" s="24">
        <v>200</v>
      </c>
      <c r="G116" s="24">
        <v>163</v>
      </c>
      <c r="H116" s="30"/>
    </row>
    <row r="117" ht="14.25" spans="1:8">
      <c r="A117" s="22"/>
      <c r="B117" s="23" t="s">
        <v>134</v>
      </c>
      <c r="C117" s="23">
        <f t="shared" si="4"/>
        <v>4632</v>
      </c>
      <c r="D117" s="24">
        <v>3964</v>
      </c>
      <c r="E117" s="24">
        <v>307</v>
      </c>
      <c r="F117" s="24">
        <v>361</v>
      </c>
      <c r="G117" s="24"/>
      <c r="H117" s="30"/>
    </row>
    <row r="118" ht="14.25" spans="1:8">
      <c r="A118" s="22"/>
      <c r="B118" s="23" t="s">
        <v>135</v>
      </c>
      <c r="C118" s="23">
        <f t="shared" si="4"/>
        <v>5030</v>
      </c>
      <c r="D118" s="24">
        <v>4470</v>
      </c>
      <c r="E118" s="24">
        <v>240</v>
      </c>
      <c r="F118" s="24">
        <v>280</v>
      </c>
      <c r="G118" s="24"/>
      <c r="H118" s="30">
        <v>40</v>
      </c>
    </row>
    <row r="119" ht="14.25" spans="1:8">
      <c r="A119" s="22"/>
      <c r="B119" s="23" t="s">
        <v>136</v>
      </c>
      <c r="C119" s="23">
        <f t="shared" si="4"/>
        <v>2468</v>
      </c>
      <c r="D119" s="24">
        <v>2153</v>
      </c>
      <c r="E119" s="24"/>
      <c r="F119" s="24">
        <v>275</v>
      </c>
      <c r="G119" s="24"/>
      <c r="H119" s="30">
        <v>40</v>
      </c>
    </row>
    <row r="120" ht="14.25" spans="1:8">
      <c r="A120" s="22"/>
      <c r="B120" s="23" t="s">
        <v>137</v>
      </c>
      <c r="C120" s="23">
        <f t="shared" si="4"/>
        <v>6299</v>
      </c>
      <c r="D120" s="24">
        <v>6079</v>
      </c>
      <c r="E120" s="24"/>
      <c r="F120" s="24">
        <v>120</v>
      </c>
      <c r="G120" s="24"/>
      <c r="H120" s="30">
        <v>100</v>
      </c>
    </row>
    <row r="121" ht="14.25" spans="1:8">
      <c r="A121" s="25"/>
      <c r="B121" s="23" t="s">
        <v>138</v>
      </c>
      <c r="C121" s="23">
        <f t="shared" si="4"/>
        <v>6210</v>
      </c>
      <c r="D121" s="24">
        <v>5639</v>
      </c>
      <c r="E121" s="24"/>
      <c r="F121" s="24">
        <v>531</v>
      </c>
      <c r="G121" s="24"/>
      <c r="H121" s="30">
        <v>40</v>
      </c>
    </row>
    <row r="122" s="1" customFormat="true" ht="14.25" spans="1:8">
      <c r="A122" s="26" t="s">
        <v>139</v>
      </c>
      <c r="B122" s="27" t="s">
        <v>140</v>
      </c>
      <c r="C122" s="20">
        <f t="shared" si="4"/>
        <v>75027</v>
      </c>
      <c r="D122" s="20">
        <f>SUM(D123:D135)</f>
        <v>69793</v>
      </c>
      <c r="E122" s="20">
        <f>SUM(E123:E135)</f>
        <v>1184</v>
      </c>
      <c r="F122" s="20">
        <f>SUM(F123:F135)</f>
        <v>3097</v>
      </c>
      <c r="G122" s="20">
        <f>SUM(G123:G135)</f>
        <v>253</v>
      </c>
      <c r="H122" s="20">
        <f>SUM(H123:H135)</f>
        <v>700</v>
      </c>
    </row>
    <row r="123" ht="14.25" spans="1:8">
      <c r="A123" s="22"/>
      <c r="B123" s="23" t="s">
        <v>141</v>
      </c>
      <c r="C123" s="23">
        <f t="shared" si="4"/>
        <v>2174</v>
      </c>
      <c r="D123" s="24">
        <v>2174</v>
      </c>
      <c r="E123" s="24"/>
      <c r="F123" s="24"/>
      <c r="G123" s="24"/>
      <c r="H123" s="30"/>
    </row>
    <row r="124" ht="14.25" spans="1:8">
      <c r="A124" s="22"/>
      <c r="B124" s="23" t="s">
        <v>142</v>
      </c>
      <c r="C124" s="23">
        <f t="shared" si="4"/>
        <v>3716</v>
      </c>
      <c r="D124" s="24">
        <v>3596</v>
      </c>
      <c r="E124" s="24"/>
      <c r="F124" s="24">
        <v>120</v>
      </c>
      <c r="G124" s="24"/>
      <c r="H124" s="30"/>
    </row>
    <row r="125" ht="14.25" spans="1:8">
      <c r="A125" s="22"/>
      <c r="B125" s="23" t="s">
        <v>143</v>
      </c>
      <c r="C125" s="23">
        <f t="shared" si="4"/>
        <v>10822</v>
      </c>
      <c r="D125" s="24">
        <v>9990</v>
      </c>
      <c r="E125" s="24">
        <v>380</v>
      </c>
      <c r="F125" s="24">
        <v>392</v>
      </c>
      <c r="G125" s="24"/>
      <c r="H125" s="30">
        <v>60</v>
      </c>
    </row>
    <row r="126" ht="14.25" spans="1:8">
      <c r="A126" s="22"/>
      <c r="B126" s="23" t="s">
        <v>144</v>
      </c>
      <c r="C126" s="23">
        <f t="shared" si="4"/>
        <v>5603</v>
      </c>
      <c r="D126" s="24">
        <v>4730</v>
      </c>
      <c r="E126" s="24">
        <v>300</v>
      </c>
      <c r="F126" s="24">
        <v>280</v>
      </c>
      <c r="G126" s="24">
        <v>253</v>
      </c>
      <c r="H126" s="30">
        <v>40</v>
      </c>
    </row>
    <row r="127" ht="14.25" spans="1:8">
      <c r="A127" s="22"/>
      <c r="B127" s="23" t="s">
        <v>145</v>
      </c>
      <c r="C127" s="23">
        <f t="shared" si="4"/>
        <v>10715</v>
      </c>
      <c r="D127" s="24">
        <v>10555</v>
      </c>
      <c r="E127" s="24"/>
      <c r="F127" s="24"/>
      <c r="G127" s="24"/>
      <c r="H127" s="30">
        <v>160</v>
      </c>
    </row>
    <row r="128" ht="14.25" spans="1:8">
      <c r="A128" s="22"/>
      <c r="B128" s="23" t="s">
        <v>146</v>
      </c>
      <c r="C128" s="23">
        <f t="shared" si="4"/>
        <v>4807</v>
      </c>
      <c r="D128" s="24">
        <v>4479</v>
      </c>
      <c r="E128" s="24"/>
      <c r="F128" s="24">
        <v>328</v>
      </c>
      <c r="G128" s="24"/>
      <c r="H128" s="30"/>
    </row>
    <row r="129" ht="14.25" spans="1:8">
      <c r="A129" s="22"/>
      <c r="B129" s="23" t="s">
        <v>147</v>
      </c>
      <c r="C129" s="23">
        <f t="shared" si="4"/>
        <v>8960</v>
      </c>
      <c r="D129" s="24">
        <v>8384</v>
      </c>
      <c r="E129" s="24"/>
      <c r="F129" s="24">
        <v>476</v>
      </c>
      <c r="G129" s="24"/>
      <c r="H129" s="30">
        <v>100</v>
      </c>
    </row>
    <row r="130" ht="14.25" spans="1:8">
      <c r="A130" s="22"/>
      <c r="B130" s="23" t="s">
        <v>148</v>
      </c>
      <c r="C130" s="23">
        <f t="shared" si="4"/>
        <v>4507</v>
      </c>
      <c r="D130" s="24">
        <v>4103</v>
      </c>
      <c r="E130" s="24"/>
      <c r="F130" s="24">
        <v>404</v>
      </c>
      <c r="G130" s="24"/>
      <c r="H130" s="30"/>
    </row>
    <row r="131" ht="14.25" spans="1:8">
      <c r="A131" s="22"/>
      <c r="B131" s="23" t="s">
        <v>149</v>
      </c>
      <c r="C131" s="23">
        <f t="shared" si="4"/>
        <v>4847</v>
      </c>
      <c r="D131" s="24">
        <v>4511</v>
      </c>
      <c r="E131" s="24"/>
      <c r="F131" s="24">
        <v>296</v>
      </c>
      <c r="G131" s="24"/>
      <c r="H131" s="30">
        <v>40</v>
      </c>
    </row>
    <row r="132" ht="14.25" spans="1:8">
      <c r="A132" s="22"/>
      <c r="B132" s="23" t="s">
        <v>150</v>
      </c>
      <c r="C132" s="23">
        <f t="shared" si="4"/>
        <v>4450</v>
      </c>
      <c r="D132" s="24">
        <v>3852</v>
      </c>
      <c r="E132" s="24">
        <v>270</v>
      </c>
      <c r="F132" s="24">
        <v>288</v>
      </c>
      <c r="G132" s="24"/>
      <c r="H132" s="30">
        <v>40</v>
      </c>
    </row>
    <row r="133" ht="14.25" spans="1:8">
      <c r="A133" s="22"/>
      <c r="B133" s="23" t="s">
        <v>151</v>
      </c>
      <c r="C133" s="23">
        <f t="shared" si="4"/>
        <v>8187</v>
      </c>
      <c r="D133" s="24">
        <v>7455</v>
      </c>
      <c r="E133" s="24">
        <v>234</v>
      </c>
      <c r="F133" s="24">
        <v>398</v>
      </c>
      <c r="G133" s="24"/>
      <c r="H133" s="30">
        <v>100</v>
      </c>
    </row>
    <row r="134" ht="14.25" spans="1:8">
      <c r="A134" s="22"/>
      <c r="B134" s="23" t="s">
        <v>152</v>
      </c>
      <c r="C134" s="23">
        <f t="shared" si="4"/>
        <v>3960</v>
      </c>
      <c r="D134" s="24">
        <v>3745</v>
      </c>
      <c r="E134" s="24"/>
      <c r="F134" s="24">
        <v>115</v>
      </c>
      <c r="G134" s="24"/>
      <c r="H134" s="30">
        <v>100</v>
      </c>
    </row>
    <row r="135" ht="14.25" spans="1:8">
      <c r="A135" s="25"/>
      <c r="B135" s="23" t="s">
        <v>153</v>
      </c>
      <c r="C135" s="23">
        <f t="shared" si="4"/>
        <v>2279</v>
      </c>
      <c r="D135" s="24">
        <v>2219</v>
      </c>
      <c r="E135" s="24"/>
      <c r="F135" s="24"/>
      <c r="G135" s="24"/>
      <c r="H135" s="30">
        <v>60</v>
      </c>
    </row>
    <row r="136" s="1" customFormat="true" ht="14.25" spans="1:8">
      <c r="A136" s="26" t="s">
        <v>154</v>
      </c>
      <c r="B136" s="27" t="s">
        <v>155</v>
      </c>
      <c r="C136" s="20">
        <f t="shared" si="4"/>
        <v>30716</v>
      </c>
      <c r="D136" s="20">
        <f>SUM(D137:D142)</f>
        <v>29656</v>
      </c>
      <c r="E136" s="20">
        <f>SUM(E137:E142)</f>
        <v>760</v>
      </c>
      <c r="F136" s="20">
        <f>SUM(F137:F142)</f>
        <v>100</v>
      </c>
      <c r="G136" s="20">
        <f>SUM(G137:G142)</f>
        <v>0</v>
      </c>
      <c r="H136" s="20">
        <f>SUM(H137:H142)</f>
        <v>200</v>
      </c>
    </row>
    <row r="137" customFormat="true" ht="14.25" spans="1:8">
      <c r="A137" s="22"/>
      <c r="B137" s="23" t="s">
        <v>156</v>
      </c>
      <c r="C137" s="23">
        <f t="shared" si="4"/>
        <v>394</v>
      </c>
      <c r="D137" s="24">
        <v>394</v>
      </c>
      <c r="E137" s="24"/>
      <c r="F137" s="24"/>
      <c r="G137" s="24"/>
      <c r="H137" s="30"/>
    </row>
    <row r="138" ht="14.25" spans="1:8">
      <c r="A138" s="22"/>
      <c r="B138" s="23" t="s">
        <v>157</v>
      </c>
      <c r="C138" s="23">
        <f t="shared" si="4"/>
        <v>3652</v>
      </c>
      <c r="D138" s="24">
        <v>3652</v>
      </c>
      <c r="E138" s="24"/>
      <c r="F138" s="24"/>
      <c r="G138" s="24"/>
      <c r="H138" s="30"/>
    </row>
    <row r="139" ht="14.25" spans="1:8">
      <c r="A139" s="22"/>
      <c r="B139" s="23" t="s">
        <v>158</v>
      </c>
      <c r="C139" s="23">
        <f t="shared" si="4"/>
        <v>5109</v>
      </c>
      <c r="D139" s="24">
        <v>4669</v>
      </c>
      <c r="E139" s="24">
        <v>400</v>
      </c>
      <c r="F139" s="24"/>
      <c r="G139" s="24"/>
      <c r="H139" s="30">
        <v>40</v>
      </c>
    </row>
    <row r="140" ht="14.25" spans="1:8">
      <c r="A140" s="22"/>
      <c r="B140" s="23" t="s">
        <v>159</v>
      </c>
      <c r="C140" s="23">
        <f t="shared" si="4"/>
        <v>13854</v>
      </c>
      <c r="D140" s="24">
        <v>13274</v>
      </c>
      <c r="E140" s="24">
        <v>360</v>
      </c>
      <c r="F140" s="24">
        <v>100</v>
      </c>
      <c r="G140" s="24"/>
      <c r="H140" s="30">
        <v>120</v>
      </c>
    </row>
    <row r="141" ht="14.25" spans="1:8">
      <c r="A141" s="22"/>
      <c r="B141" s="23" t="s">
        <v>160</v>
      </c>
      <c r="C141" s="23">
        <f t="shared" si="4"/>
        <v>1481</v>
      </c>
      <c r="D141" s="24">
        <v>1441</v>
      </c>
      <c r="E141" s="24"/>
      <c r="F141" s="24"/>
      <c r="G141" s="24"/>
      <c r="H141" s="30">
        <v>40</v>
      </c>
    </row>
    <row r="142" ht="14.25" spans="1:8">
      <c r="A142" s="25"/>
      <c r="B142" s="23" t="s">
        <v>161</v>
      </c>
      <c r="C142" s="23">
        <f t="shared" si="4"/>
        <v>6226</v>
      </c>
      <c r="D142" s="24">
        <v>6226</v>
      </c>
      <c r="E142" s="24"/>
      <c r="F142" s="24"/>
      <c r="G142" s="24"/>
      <c r="H142" s="30"/>
    </row>
    <row r="143" s="1" customFormat="true" ht="14.25" spans="1:8">
      <c r="A143" s="32" t="s">
        <v>162</v>
      </c>
      <c r="B143" s="27" t="s">
        <v>163</v>
      </c>
      <c r="C143" s="20">
        <f t="shared" si="4"/>
        <v>114188</v>
      </c>
      <c r="D143" s="20">
        <f>SUM(D144:D151)</f>
        <v>109486</v>
      </c>
      <c r="E143" s="20">
        <f>SUM(E144:E151)</f>
        <v>890</v>
      </c>
      <c r="F143" s="20">
        <f>SUM(F144:F151)</f>
        <v>3374</v>
      </c>
      <c r="G143" s="20">
        <f>SUM(G144:G151)</f>
        <v>178</v>
      </c>
      <c r="H143" s="20">
        <f>SUM(H144:H151)</f>
        <v>260</v>
      </c>
    </row>
    <row r="144" ht="14.25" spans="1:8">
      <c r="A144" s="33"/>
      <c r="B144" s="23" t="s">
        <v>164</v>
      </c>
      <c r="C144" s="23">
        <f t="shared" si="4"/>
        <v>8103</v>
      </c>
      <c r="D144" s="24">
        <v>7694</v>
      </c>
      <c r="E144" s="24"/>
      <c r="F144" s="24">
        <v>409</v>
      </c>
      <c r="G144" s="24"/>
      <c r="H144" s="30"/>
    </row>
    <row r="145" ht="14.25" spans="1:8">
      <c r="A145" s="33"/>
      <c r="B145" s="23" t="s">
        <v>165</v>
      </c>
      <c r="C145" s="23">
        <f t="shared" si="4"/>
        <v>14261</v>
      </c>
      <c r="D145" s="24">
        <v>13821</v>
      </c>
      <c r="E145" s="24"/>
      <c r="F145" s="24">
        <v>380</v>
      </c>
      <c r="G145" s="24"/>
      <c r="H145" s="30">
        <v>60</v>
      </c>
    </row>
    <row r="146" ht="14.25" spans="1:8">
      <c r="A146" s="33"/>
      <c r="B146" s="23" t="s">
        <v>166</v>
      </c>
      <c r="C146" s="23">
        <f t="shared" si="4"/>
        <v>12096</v>
      </c>
      <c r="D146" s="24">
        <v>11644</v>
      </c>
      <c r="E146" s="24"/>
      <c r="F146" s="24">
        <v>392</v>
      </c>
      <c r="G146" s="24"/>
      <c r="H146" s="30">
        <v>60</v>
      </c>
    </row>
    <row r="147" ht="14.25" spans="1:8">
      <c r="A147" s="33"/>
      <c r="B147" s="23" t="s">
        <v>167</v>
      </c>
      <c r="C147" s="23">
        <f t="shared" si="4"/>
        <v>12275</v>
      </c>
      <c r="D147" s="24">
        <v>11633</v>
      </c>
      <c r="E147" s="24"/>
      <c r="F147" s="24">
        <v>464</v>
      </c>
      <c r="G147" s="24">
        <v>178</v>
      </c>
      <c r="H147" s="30"/>
    </row>
    <row r="148" ht="14.25" spans="1:8">
      <c r="A148" s="33"/>
      <c r="B148" s="23" t="s">
        <v>168</v>
      </c>
      <c r="C148" s="23">
        <f t="shared" si="4"/>
        <v>15425</v>
      </c>
      <c r="D148" s="24">
        <v>15019</v>
      </c>
      <c r="E148" s="24"/>
      <c r="F148" s="24">
        <v>406</v>
      </c>
      <c r="G148" s="24"/>
      <c r="H148" s="30"/>
    </row>
    <row r="149" ht="14.25" spans="1:8">
      <c r="A149" s="33"/>
      <c r="B149" s="23" t="s">
        <v>169</v>
      </c>
      <c r="C149" s="23">
        <f t="shared" si="4"/>
        <v>12693</v>
      </c>
      <c r="D149" s="24">
        <v>11987</v>
      </c>
      <c r="E149" s="24">
        <v>260</v>
      </c>
      <c r="F149" s="24">
        <v>346</v>
      </c>
      <c r="G149" s="24"/>
      <c r="H149" s="30">
        <v>100</v>
      </c>
    </row>
    <row r="150" ht="14.25" spans="1:8">
      <c r="A150" s="33"/>
      <c r="B150" s="23" t="s">
        <v>170</v>
      </c>
      <c r="C150" s="23">
        <f t="shared" si="4"/>
        <v>20513</v>
      </c>
      <c r="D150" s="24">
        <v>19760</v>
      </c>
      <c r="E150" s="24">
        <v>230</v>
      </c>
      <c r="F150" s="24">
        <v>483</v>
      </c>
      <c r="G150" s="24"/>
      <c r="H150" s="30">
        <v>40</v>
      </c>
    </row>
    <row r="151" ht="14.25" spans="1:8">
      <c r="A151" s="34"/>
      <c r="B151" s="23" t="s">
        <v>171</v>
      </c>
      <c r="C151" s="23">
        <f t="shared" si="4"/>
        <v>18822</v>
      </c>
      <c r="D151" s="24">
        <v>17928</v>
      </c>
      <c r="E151" s="24">
        <v>400</v>
      </c>
      <c r="F151" s="24">
        <v>494</v>
      </c>
      <c r="G151" s="24"/>
      <c r="H151" s="30"/>
    </row>
  </sheetData>
  <autoFilter ref="A4:H151">
    <extLst/>
  </autoFilter>
  <mergeCells count="20">
    <mergeCell ref="A2:H2"/>
    <mergeCell ref="D3:H3"/>
    <mergeCell ref="A5:B5"/>
    <mergeCell ref="A3:A4"/>
    <mergeCell ref="A6:A13"/>
    <mergeCell ref="A14:A19"/>
    <mergeCell ref="A20:A27"/>
    <mergeCell ref="A28:A40"/>
    <mergeCell ref="A41:A53"/>
    <mergeCell ref="A54:A65"/>
    <mergeCell ref="A66:A80"/>
    <mergeCell ref="A81:A85"/>
    <mergeCell ref="A86:A94"/>
    <mergeCell ref="A95:A106"/>
    <mergeCell ref="A107:A121"/>
    <mergeCell ref="A122:A135"/>
    <mergeCell ref="A136:A142"/>
    <mergeCell ref="A143:A151"/>
    <mergeCell ref="B3:B4"/>
    <mergeCell ref="C3:C4"/>
  </mergeCells>
  <pageMargins left="0.751388888888889" right="0.751388888888889" top="1" bottom="1" header="0.5" footer="0.5"/>
  <pageSetup paperSize="9" scale="90" fitToHeight="0" orientation="portrait" horizontalDpi="600"/>
  <headerFooter/>
  <ignoredErrors>
    <ignoredError sqref="D54 D20 G20" formulaRange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上会取整版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greatwall</cp:lastModifiedBy>
  <dcterms:created xsi:type="dcterms:W3CDTF">2022-11-10T01:01:00Z</dcterms:created>
  <dcterms:modified xsi:type="dcterms:W3CDTF">2022-11-22T08:51:29Z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KSOReadingLayout">
    <vt:bool>false</vt:bool>
  </property>
</Properties>
</file>